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huheihasegawa\Desktop\"/>
    </mc:Choice>
  </mc:AlternateContent>
  <bookViews>
    <workbookView xWindow="3885" yWindow="165" windowWidth="14445" windowHeight="11640" tabRatio="1000" activeTab="5"/>
  </bookViews>
  <sheets>
    <sheet name="お客様情報" sheetId="79" r:id="rId1"/>
    <sheet name="初回メール" sheetId="66" r:id="rId2"/>
    <sheet name="ファックス" sheetId="73" r:id="rId3"/>
    <sheet name="お問い合わせ表" sheetId="83" r:id="rId4"/>
    <sheet name="フード見積り" sheetId="55" r:id="rId5"/>
    <sheet name="見積書" sheetId="67" r:id="rId6"/>
    <sheet name="請求書" sheetId="78" r:id="rId7"/>
    <sheet name="メニュー表" sheetId="74" r:id="rId8"/>
    <sheet name="【メニューフォーマット】" sheetId="87" r:id="rId9"/>
    <sheet name="フード発注表" sheetId="69" r:id="rId10"/>
    <sheet name="領収証" sheetId="81" r:id="rId11"/>
    <sheet name="当日タイムテーブル" sheetId="84" r:id="rId12"/>
    <sheet name="スタッフリスト" sheetId="85" r:id="rId13"/>
    <sheet name="フード残数チェックシート" sheetId="89" r:id="rId14"/>
    <sheet name="仕込表" sheetId="82" r:id="rId15"/>
    <sheet name="消耗品チェックシート" sheetId="88" r:id="rId16"/>
    <sheet name="【大型案件マニュアル】" sheetId="90"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1__123Graph_Aｸﾞﾗﾌ_1" hidden="1">'[1]3-5'!#REF!</definedName>
    <definedName name="_10_01_売上情報抽出">#REF!</definedName>
    <definedName name="_11_039ﾓﾃﾞﾙ別回転">#REF!</definedName>
    <definedName name="_2__123Graph_Aｸﾞﾗﾌ_2" hidden="1">'[1]3-5'!#REF!</definedName>
    <definedName name="_3__123Graph_Bｸﾞﾗﾌ_1" hidden="1">'[1]3-5'!#REF!</definedName>
    <definedName name="_4__123Graph_Bｸﾞﾗﾌ_2" hidden="1">'[1]3-5'!#REF!</definedName>
    <definedName name="_5__123Graph_Xｸﾞﾗﾌ_1" hidden="1">'[1]3-5'!#REF!</definedName>
    <definedName name="_6__123Graph_Xｸﾞﾗﾌ_2" hidden="1">'[1]3-5'!#REF!</definedName>
    <definedName name="_7_01_売上情報抽出" localSheetId="5">#REF!</definedName>
    <definedName name="_751">#REF!</definedName>
    <definedName name="_8_01_売上情報抽出" localSheetId="6">#REF!</definedName>
    <definedName name="_9_01_売上情報抽出" localSheetId="10">#REF!</definedName>
    <definedName name="_any2">#REF!</definedName>
    <definedName name="_any3">#REF!</definedName>
    <definedName name="_Fill" hidden="1">#REF!</definedName>
    <definedName name="_Key1" hidden="1">'[2]5-1-2西支援　数値実績'!#REF!</definedName>
    <definedName name="_Order1" hidden="1">1</definedName>
    <definedName name="_SMZ2">#REF!</definedName>
    <definedName name="_SMZ3">#REF!</definedName>
    <definedName name="\0">#REF!</definedName>
    <definedName name="\A">#REF!</definedName>
    <definedName name="■あゆみ牛角1_0">#REF!</definedName>
    <definedName name="☆上記３１期の累計実績は_前期との">#REF!</definedName>
    <definedName name="★☆店舗への報告クエリー2002法人" localSheetId="5">#REF!</definedName>
    <definedName name="★☆店舗への報告クエリー2002法人" localSheetId="6">#REF!</definedName>
    <definedName name="★☆店舗への報告クエリー2002法人" localSheetId="10">#REF!</definedName>
    <definedName name="★☆店舗への報告クエリー2002法人">#REF!</definedName>
    <definedName name="a">#REF!</definedName>
    <definedName name="A1.R60_">#N/A</definedName>
    <definedName name="AC">#REF!</definedName>
    <definedName name="Access_Button" hidden="1">"X11ﾃﾞｰﾀ_全社売上_List"</definedName>
    <definedName name="AccessDatabase" hidden="1">"S:\モベラ\業務統括\うえむら\経理\11ﾃﾞｰﾀ.mdb"</definedName>
    <definedName name="ANY">#REF!</definedName>
    <definedName name="CAL" localSheetId="5">#REF!</definedName>
    <definedName name="CAL" localSheetId="6">#REF!</definedName>
    <definedName name="CAL" localSheetId="10">#REF!</definedName>
    <definedName name="CAL">#REF!</definedName>
    <definedName name="ｃｃ" localSheetId="0">お客様情報!ｃｃ</definedName>
    <definedName name="ｃｃ" localSheetId="2">ファックス!ｃｃ</definedName>
    <definedName name="ｃｃ" localSheetId="9">フード発注表!ｃｃ</definedName>
    <definedName name="ｃｃ" localSheetId="7">メニュー表!ｃｃ</definedName>
    <definedName name="ｃｃ" localSheetId="5">見積書!ｃｃ</definedName>
    <definedName name="ｃｃ" localSheetId="6">請求書!ｃｃ</definedName>
    <definedName name="ｃｃ" localSheetId="10">領収証!ｃｃ</definedName>
    <definedName name="ｃｃ">お客様情報!ｃｃ</definedName>
    <definedName name="check" localSheetId="0">お客様情報!check</definedName>
    <definedName name="check" localSheetId="2">ファックス!check</definedName>
    <definedName name="check" localSheetId="9">フード発注表!check</definedName>
    <definedName name="check" localSheetId="7">メニュー表!check</definedName>
    <definedName name="check" localSheetId="5">見積書!check</definedName>
    <definedName name="check" localSheetId="6">請求書!check</definedName>
    <definedName name="check" localSheetId="10">領収証!check</definedName>
    <definedName name="check">お客様情報!check</definedName>
    <definedName name="_xlnm.Criteria">#REF!</definedName>
    <definedName name="_xlnm.Database">'[3]0411商業1km 0413'!$B$1:$BI$442</definedName>
    <definedName name="ＤＢ">[4]中野!$H$5:$AB$615</definedName>
    <definedName name="ｄｆ">[5]具体施策検討!$L$80</definedName>
    <definedName name="ｄｊっか" localSheetId="0">お客様情報!ｄｊっか</definedName>
    <definedName name="ｄｊっか" localSheetId="2">ファックス!ｄｊっか</definedName>
    <definedName name="ｄｊっか" localSheetId="9">フード発注表!ｄｊっか</definedName>
    <definedName name="ｄｊっか" localSheetId="7">メニュー表!ｄｊっか</definedName>
    <definedName name="ｄｊっか" localSheetId="5">見積書!ｄｊっか</definedName>
    <definedName name="ｄｊっか" localSheetId="6">請求書!ｄｊっか</definedName>
    <definedName name="ｄｊっか" localSheetId="10">領収証!ｄｊっか</definedName>
    <definedName name="ｄｊっか">お客様情報!ｄｊっか</definedName>
    <definedName name="DNEXP">#REF!</definedName>
    <definedName name="DNEXP2">#REF!</definedName>
    <definedName name="DNEXP3">#REF!</definedName>
    <definedName name="ｄｒｔ">[5]具体施策検討!$L$82</definedName>
    <definedName name="ｄんｂｆじゃｌｋ" localSheetId="0">お客様情報!ｄんｂｆじゃｌｋ</definedName>
    <definedName name="ｄんｂｆじゃｌｋ" localSheetId="2">ファックス!ｄんｂｆじゃｌｋ</definedName>
    <definedName name="ｄんｂｆじゃｌｋ" localSheetId="9">フード発注表!ｄんｂｆじゃｌｋ</definedName>
    <definedName name="ｄんｂｆじゃｌｋ" localSheetId="7">メニュー表!ｄんｂｆじゃｌｋ</definedName>
    <definedName name="ｄんｂｆじゃｌｋ" localSheetId="5">見積書!ｄんｂｆじゃｌｋ</definedName>
    <definedName name="ｄんｂｆじゃｌｋ" localSheetId="6">請求書!ｄんｂｆじゃｌｋ</definedName>
    <definedName name="ｄんｂｆじゃｌｋ" localSheetId="10">領収証!ｄんｂｆじゃｌｋ</definedName>
    <definedName name="ｄんｂｆじゃｌｋ">お客様情報!ｄんｂｆじゃｌｋ</definedName>
    <definedName name="edeio" localSheetId="0">お客様情報!edeio</definedName>
    <definedName name="edeio" localSheetId="2">ファックス!edeio</definedName>
    <definedName name="edeio" localSheetId="9">フード発注表!edeio</definedName>
    <definedName name="edeio" localSheetId="7">メニュー表!edeio</definedName>
    <definedName name="edeio" localSheetId="5">見積書!edeio</definedName>
    <definedName name="edeio" localSheetId="6">請求書!edeio</definedName>
    <definedName name="edeio" localSheetId="10">領収証!edeio</definedName>
    <definedName name="edeio">お客様情報!edeio</definedName>
    <definedName name="edhitto" localSheetId="0">お客様情報!edhitto</definedName>
    <definedName name="edhitto" localSheetId="2">ファックス!edhitto</definedName>
    <definedName name="edhitto" localSheetId="9">フード発注表!edhitto</definedName>
    <definedName name="edhitto" localSheetId="7">メニュー表!edhitto</definedName>
    <definedName name="edhitto" localSheetId="5">見積書!edhitto</definedName>
    <definedName name="edhitto" localSheetId="6">請求書!edhitto</definedName>
    <definedName name="edhitto" localSheetId="10">領収証!edhitto</definedName>
    <definedName name="edhitto">お客様情報!edhitto</definedName>
    <definedName name="edisso" localSheetId="0">お客様情報!edisso</definedName>
    <definedName name="edisso" localSheetId="2">ファックス!edisso</definedName>
    <definedName name="edisso" localSheetId="9">フード発注表!edisso</definedName>
    <definedName name="edisso" localSheetId="7">メニュー表!edisso</definedName>
    <definedName name="edisso" localSheetId="5">見積書!edisso</definedName>
    <definedName name="edisso" localSheetId="6">請求書!edisso</definedName>
    <definedName name="edisso" localSheetId="10">領収証!edisso</definedName>
    <definedName name="edisso">お客様情報!edisso</definedName>
    <definedName name="editto" localSheetId="0">お客様情報!editto</definedName>
    <definedName name="editto" localSheetId="2">ファックス!editto</definedName>
    <definedName name="editto" localSheetId="9">フード発注表!editto</definedName>
    <definedName name="editto" localSheetId="7">メニュー表!editto</definedName>
    <definedName name="editto" localSheetId="5">見積書!editto</definedName>
    <definedName name="editto" localSheetId="6">請求書!editto</definedName>
    <definedName name="editto" localSheetId="10">領収証!editto</definedName>
    <definedName name="editto">お客様情報!editto</definedName>
    <definedName name="ｆ">#REF!</definedName>
    <definedName name="ｆｄｆｄ">#REF!</definedName>
    <definedName name="ｆｄじゃｋ" localSheetId="0">お客様情報!ｆｄじゃｋ</definedName>
    <definedName name="ｆｄじゃｋ" localSheetId="2">ファックス!ｆｄじゃｋ</definedName>
    <definedName name="ｆｄじゃｋ" localSheetId="9">フード発注表!ｆｄじゃｋ</definedName>
    <definedName name="ｆｄじゃｋ" localSheetId="7">メニュー表!ｆｄじゃｋ</definedName>
    <definedName name="ｆｄじゃｋ" localSheetId="5">見積書!ｆｄじゃｋ</definedName>
    <definedName name="ｆｄじゃｋ" localSheetId="6">請求書!ｆｄじゃｋ</definedName>
    <definedName name="ｆｄじゃｋ" localSheetId="10">領収証!ｆｄじゃｋ</definedName>
    <definedName name="ｆｄじゃｋ">お客様情報!ｆｄじゃｋ</definedName>
    <definedName name="ｆｄんｊ" localSheetId="0">お客様情報!ｆｄんｊ</definedName>
    <definedName name="ｆｄんｊ" localSheetId="2">ファックス!ｆｄんｊ</definedName>
    <definedName name="ｆｄんｊ" localSheetId="9">フード発注表!ｆｄんｊ</definedName>
    <definedName name="ｆｄんｊ" localSheetId="7">メニュー表!ｆｄんｊ</definedName>
    <definedName name="ｆｄんｊ" localSheetId="5">見積書!ｆｄんｊ</definedName>
    <definedName name="ｆｄんｊ" localSheetId="6">請求書!ｆｄんｊ</definedName>
    <definedName name="ｆｄんｊ" localSheetId="10">領収証!ｆｄんｊ</definedName>
    <definedName name="ｆｄんｊ">お客様情報!ｆｄんｊ</definedName>
    <definedName name="ｆｆ">#REF!</definedName>
    <definedName name="ｆｆｆ">#REF!</definedName>
    <definedName name="Flag1">#REF!,#REF!,#REF!,#REF!</definedName>
    <definedName name="FPC">#REF!</definedName>
    <definedName name="ｆｔ">[5]具体施策検討!$H$49</definedName>
    <definedName name="ｇ">[5]具体施策検討!$H$45</definedName>
    <definedName name="G_AREA">#REF!</definedName>
    <definedName name="GAUC">#REF!</definedName>
    <definedName name="ｇｆ" localSheetId="0">お客様情報!ｇｆ</definedName>
    <definedName name="ｇｆ" localSheetId="2">ファックス!ｇｆ</definedName>
    <definedName name="ｇｆ" localSheetId="9">フード発注表!ｇｆ</definedName>
    <definedName name="ｇｆ" localSheetId="7">メニュー表!ｇｆ</definedName>
    <definedName name="ｇｆ" localSheetId="5">見積書!ｇｆ</definedName>
    <definedName name="ｇｆ" localSheetId="6">請求書!ｇｆ</definedName>
    <definedName name="ｇｆ" localSheetId="10">領収証!ｇｆ</definedName>
    <definedName name="ｇｆ">お客様情報!ｇｆ</definedName>
    <definedName name="ｇｔ" localSheetId="0">お客様情報!ｇｔ</definedName>
    <definedName name="ｇｔ" localSheetId="2">ファックス!ｇｔ</definedName>
    <definedName name="ｇｔ" localSheetId="9">フード発注表!ｇｔ</definedName>
    <definedName name="ｇｔ" localSheetId="7">メニュー表!ｇｔ</definedName>
    <definedName name="ｇｔ" localSheetId="5">見積書!ｇｔ</definedName>
    <definedName name="ｇｔ" localSheetId="6">請求書!ｇｔ</definedName>
    <definedName name="ｇｔ" localSheetId="10">領収証!ｇｔ</definedName>
    <definedName name="ｇｔ">お客様情報!ｇｔ</definedName>
    <definedName name="ｇｔええ" localSheetId="0">お客様情報!ｇｔええ</definedName>
    <definedName name="ｇｔええ" localSheetId="2">ファックス!ｇｔええ</definedName>
    <definedName name="ｇｔええ" localSheetId="9">フード発注表!ｇｔええ</definedName>
    <definedName name="ｇｔええ" localSheetId="7">メニュー表!ｇｔええ</definedName>
    <definedName name="ｇｔええ" localSheetId="5">見積書!ｇｔええ</definedName>
    <definedName name="ｇｔええ" localSheetId="6">請求書!ｇｔええ</definedName>
    <definedName name="ｇｔええ" localSheetId="10">領収証!ｇｔええ</definedName>
    <definedName name="ｇｔええ">お客様情報!ｇｔええ</definedName>
    <definedName name="gvhikl" localSheetId="0">お客様情報!gvhikl</definedName>
    <definedName name="gvhikl" localSheetId="2">ファックス!gvhikl</definedName>
    <definedName name="gvhikl" localSheetId="9">フード発注表!gvhikl</definedName>
    <definedName name="gvhikl" localSheetId="7">メニュー表!gvhikl</definedName>
    <definedName name="gvhikl" localSheetId="5">見積書!gvhikl</definedName>
    <definedName name="gvhikl" localSheetId="6">請求書!gvhikl</definedName>
    <definedName name="gvhikl" localSheetId="10">領収証!gvhikl</definedName>
    <definedName name="gvhikl">お客様情報!gvhikl</definedName>
    <definedName name="ｈ">[5]具体施策検討!$H$45</definedName>
    <definedName name="HEHEH">[6]FC2!#REF!</definedName>
    <definedName name="HIROKI" hidden="1">'[7]5-1-2西支援　数値実績'!#REF!</definedName>
    <definedName name="HTML_CodePage" hidden="1">932</definedName>
    <definedName name="HTML_Control" localSheetId="0" hidden="1">{"'調理基準書一覧'!$A$1:$J$104"}</definedName>
    <definedName name="HTML_Control" localSheetId="2" hidden="1">{"'調理基準書一覧'!$A$1:$J$104"}</definedName>
    <definedName name="HTML_Control" localSheetId="9" hidden="1">{"'調理基準書一覧'!$A$1:$J$104"}</definedName>
    <definedName name="HTML_Control" localSheetId="7" hidden="1">{"'調理基準書一覧'!$A$1:$J$104"}</definedName>
    <definedName name="HTML_Control" localSheetId="5" hidden="1">{"'調理基準書一覧'!$A$1:$J$104"}</definedName>
    <definedName name="HTML_Control" localSheetId="6" hidden="1">{"'調理基準書一覧'!$A$1:$J$104"}</definedName>
    <definedName name="HTML_Control" localSheetId="10" hidden="1">{"'調理基準書一覧'!$A$1:$J$104"}</definedName>
    <definedName name="HTML_Control" hidden="1">{"'調理基準書一覧'!$A$1:$J$104"}</definedName>
    <definedName name="HTML_Description" hidden="1">""</definedName>
    <definedName name="HTML_Email" hidden="1">""</definedName>
    <definedName name="HTML_Header" hidden="1">"調理基準書一覧"</definedName>
    <definedName name="HTML_LastUpdate" hidden="1">"99/07/18"</definedName>
    <definedName name="HTML_LineAfter" hidden="1">FALSE</definedName>
    <definedName name="HTML_LineBefore" hidden="1">FALSE</definedName>
    <definedName name="HTML_Name" hidden="1">"Kazuhisa.Itoi"</definedName>
    <definedName name="HTML_OBDlg2" hidden="1">TRUE</definedName>
    <definedName name="HTML_OBDlg4" hidden="1">TRUE</definedName>
    <definedName name="HTML_OS" hidden="1">0</definedName>
    <definedName name="HTML_PathFile" hidden="1">"C:\My Documents\MyHTML.htm"</definedName>
    <definedName name="HTML_Title" hidden="1">"19990624ﾗｲﾌ味覚園ｷｯﾁﾝフォーマット"</definedName>
    <definedName name="ｊ">#REF!</definedName>
    <definedName name="jiku" localSheetId="0">お客様情報!jiku</definedName>
    <definedName name="jiku" localSheetId="2">ファックス!jiku</definedName>
    <definedName name="jiku" localSheetId="9">フード発注表!jiku</definedName>
    <definedName name="jiku" localSheetId="7">メニュー表!jiku</definedName>
    <definedName name="jiku" localSheetId="5">見積書!jiku</definedName>
    <definedName name="jiku" localSheetId="6">請求書!jiku</definedName>
    <definedName name="jiku" localSheetId="10">領収証!jiku</definedName>
    <definedName name="jiku">お客様情報!jiku</definedName>
    <definedName name="jiuuikkm" localSheetId="0" hidden="1">{"'調理基準書一覧'!$A$1:$J$104"}</definedName>
    <definedName name="jiuuikkm" localSheetId="2" hidden="1">{"'調理基準書一覧'!$A$1:$J$104"}</definedName>
    <definedName name="jiuuikkm" localSheetId="9" hidden="1">{"'調理基準書一覧'!$A$1:$J$104"}</definedName>
    <definedName name="jiuuikkm" localSheetId="7" hidden="1">{"'調理基準書一覧'!$A$1:$J$104"}</definedName>
    <definedName name="jiuuikkm" localSheetId="5" hidden="1">{"'調理基準書一覧'!$A$1:$J$104"}</definedName>
    <definedName name="jiuuikkm" localSheetId="6" hidden="1">{"'調理基準書一覧'!$A$1:$J$104"}</definedName>
    <definedName name="jiuuikkm" localSheetId="10" hidden="1">{"'調理基準書一覧'!$A$1:$J$104"}</definedName>
    <definedName name="jiuuikkm" hidden="1">{"'調理基準書一覧'!$A$1:$J$104"}</definedName>
    <definedName name="jj">#N/A</definedName>
    <definedName name="jjj" hidden="1">#REF!</definedName>
    <definedName name="ｊｋ">#REF!</definedName>
    <definedName name="ｊｋふｊ" localSheetId="0">お客様情報!ｊｋふｊ</definedName>
    <definedName name="ｊｋふｊ" localSheetId="2">ファックス!ｊｋふｊ</definedName>
    <definedName name="ｊｋふｊ" localSheetId="9">フード発注表!ｊｋふｊ</definedName>
    <definedName name="ｊｋふｊ" localSheetId="7">メニュー表!ｊｋふｊ</definedName>
    <definedName name="ｊｋふｊ" localSheetId="5">見積書!ｊｋふｊ</definedName>
    <definedName name="ｊｋふｊ" localSheetId="6">請求書!ｊｋふｊ</definedName>
    <definedName name="ｊｋふｊ" localSheetId="10">領収証!ｊｋふｊ</definedName>
    <definedName name="ｊｋふｊ">お客様情報!ｊｋふｊ</definedName>
    <definedName name="jukmgg" localSheetId="0" hidden="1">{"'調理基準書一覧'!$A$1:$J$104"}</definedName>
    <definedName name="jukmgg" localSheetId="2" hidden="1">{"'調理基準書一覧'!$A$1:$J$104"}</definedName>
    <definedName name="jukmgg" localSheetId="9" hidden="1">{"'調理基準書一覧'!$A$1:$J$104"}</definedName>
    <definedName name="jukmgg" localSheetId="7" hidden="1">{"'調理基準書一覧'!$A$1:$J$104"}</definedName>
    <definedName name="jukmgg" localSheetId="5" hidden="1">{"'調理基準書一覧'!$A$1:$J$104"}</definedName>
    <definedName name="jukmgg" localSheetId="6" hidden="1">{"'調理基準書一覧'!$A$1:$J$104"}</definedName>
    <definedName name="jukmgg" localSheetId="10" hidden="1">{"'調理基準書一覧'!$A$1:$J$104"}</definedName>
    <definedName name="jukmgg" hidden="1">{"'調理基準書一覧'!$A$1:$J$104"}</definedName>
    <definedName name="ｋ" hidden="1">#REF!</definedName>
    <definedName name="kitei">[8]マスタ!$K$7:$L$164</definedName>
    <definedName name="kk">#N/A</definedName>
    <definedName name="kkk" hidden="1">#REF!</definedName>
    <definedName name="ｋｍだふぁｄｆ" localSheetId="0" hidden="1">{"'調理基準書一覧'!$A$1:$J$104"}</definedName>
    <definedName name="ｋｍだふぁｄｆ" localSheetId="2" hidden="1">{"'調理基準書一覧'!$A$1:$J$104"}</definedName>
    <definedName name="ｋｍだふぁｄｆ" localSheetId="9" hidden="1">{"'調理基準書一覧'!$A$1:$J$104"}</definedName>
    <definedName name="ｋｍだふぁｄｆ" localSheetId="7" hidden="1">{"'調理基準書一覧'!$A$1:$J$104"}</definedName>
    <definedName name="ｋｍだふぁｄｆ" localSheetId="5" hidden="1">{"'調理基準書一覧'!$A$1:$J$104"}</definedName>
    <definedName name="ｋｍだふぁｄｆ" localSheetId="6" hidden="1">{"'調理基準書一覧'!$A$1:$J$104"}</definedName>
    <definedName name="ｋｍだふぁｄｆ" localSheetId="10" hidden="1">{"'調理基準書一覧'!$A$1:$J$104"}</definedName>
    <definedName name="ｋｍだふぁｄｆ" hidden="1">{"'調理基準書一覧'!$A$1:$J$104"}</definedName>
    <definedName name="LST_SHOP">[9]TBL!$C$3:$C$70</definedName>
    <definedName name="M_check.check" localSheetId="0">お客様情報!M_check.check</definedName>
    <definedName name="M_check.check" localSheetId="2">ファックス!M_check.check</definedName>
    <definedName name="M_check.check" localSheetId="9">フード発注表!M_check.check</definedName>
    <definedName name="M_check.check" localSheetId="7">メニュー表!M_check.check</definedName>
    <definedName name="M_check.check" localSheetId="5">見積書!M_check.check</definedName>
    <definedName name="M_check.check" localSheetId="6">請求書!M_check.check</definedName>
    <definedName name="M_check.check" localSheetId="10">領収証!M_check.check</definedName>
    <definedName name="M_check.check">お客様情報!M_check.check</definedName>
    <definedName name="M_食材">#REF!</definedName>
    <definedName name="mait" localSheetId="0">お客様情報!mait</definedName>
    <definedName name="mait" localSheetId="2">ファックス!mait</definedName>
    <definedName name="mait" localSheetId="9">フード発注表!mait</definedName>
    <definedName name="mait" localSheetId="7">メニュー表!mait</definedName>
    <definedName name="mait" localSheetId="5">見積書!mait</definedName>
    <definedName name="mait" localSheetId="6">請求書!mait</definedName>
    <definedName name="mait" localSheetId="10">領収証!mait</definedName>
    <definedName name="mait">お客様情報!mait</definedName>
    <definedName name="masumoto" localSheetId="0">お客様情報!masumoto</definedName>
    <definedName name="masumoto" localSheetId="2">ファックス!masumoto</definedName>
    <definedName name="masumoto" localSheetId="9">フード発注表!masumoto</definedName>
    <definedName name="masumoto" localSheetId="7">メニュー表!masumoto</definedName>
    <definedName name="masumoto" localSheetId="5">見積書!masumoto</definedName>
    <definedName name="masumoto" localSheetId="6">請求書!masumoto</definedName>
    <definedName name="masumoto" localSheetId="10">領収証!masumoto</definedName>
    <definedName name="masumoto">お客様情報!masumoto</definedName>
    <definedName name="max">[10]Sheet2!$C$6</definedName>
    <definedName name="max_a">#REF!</definedName>
    <definedName name="max_b">#REF!</definedName>
    <definedName name="ｍｋ">[5]具体施策検討!$L$79</definedName>
    <definedName name="ｍｓｋせ" localSheetId="0">お客様情報!ｍｓｋせ</definedName>
    <definedName name="ｍｓｋせ" localSheetId="2">ファックス!ｍｓｋせ</definedName>
    <definedName name="ｍｓｋせ" localSheetId="9">フード発注表!ｍｓｋせ</definedName>
    <definedName name="ｍｓｋせ" localSheetId="7">メニュー表!ｍｓｋせ</definedName>
    <definedName name="ｍｓｋせ" localSheetId="5">見積書!ｍｓｋせ</definedName>
    <definedName name="ｍｓｋせ" localSheetId="6">請求書!ｍｓｋせ</definedName>
    <definedName name="ｍｓｋせ" localSheetId="10">領収証!ｍｓｋせ</definedName>
    <definedName name="ｍｓｋせ">お客様情報!ｍｓｋせ</definedName>
    <definedName name="ｍく」「" localSheetId="0">お客様情報!ｍく」「</definedName>
    <definedName name="ｍく」「" localSheetId="2">ファックス!ｍく」「</definedName>
    <definedName name="ｍく」「" localSheetId="9">フード発注表!ｍく」「</definedName>
    <definedName name="ｍく」「" localSheetId="7">メニュー表!ｍく」「</definedName>
    <definedName name="ｍく」「" localSheetId="5">見積書!ｍく」「</definedName>
    <definedName name="ｍく」「" localSheetId="6">請求書!ｍく」「</definedName>
    <definedName name="ｍく」「" localSheetId="10">領収証!ｍく」「</definedName>
    <definedName name="ｍく」「">お客様情報!ｍく」「</definedName>
    <definedName name="ｎ">[5]具体施策検討!$K$48</definedName>
    <definedName name="new">[11]★売上入力!$B$6:$AV$36</definedName>
    <definedName name="ｐ」">[5]具体施策検討!$L$87</definedName>
    <definedName name="ｐｌ" localSheetId="0" hidden="1">{"'調理基準書一覧'!$A$1:$J$104"}</definedName>
    <definedName name="ｐｌ" localSheetId="2" hidden="1">{"'調理基準書一覧'!$A$1:$J$104"}</definedName>
    <definedName name="ｐｌ" localSheetId="9" hidden="1">{"'調理基準書一覧'!$A$1:$J$104"}</definedName>
    <definedName name="ｐｌ" localSheetId="7" hidden="1">{"'調理基準書一覧'!$A$1:$J$104"}</definedName>
    <definedName name="ｐｌ" localSheetId="5" hidden="1">{"'調理基準書一覧'!$A$1:$J$104"}</definedName>
    <definedName name="ｐｌ" localSheetId="6" hidden="1">{"'調理基準書一覧'!$A$1:$J$104"}</definedName>
    <definedName name="ｐｌ" localSheetId="10" hidden="1">{"'調理基準書一覧'!$A$1:$J$104"}</definedName>
    <definedName name="ｐｌ" hidden="1">{"'調理基準書一覧'!$A$1:$J$104"}</definedName>
    <definedName name="_xlnm.Print_Area" localSheetId="8">【メニューフォーマット】!$A$1:$A$17</definedName>
    <definedName name="_xlnm.Print_Area" localSheetId="3">お問い合わせ表!$A$1:$Z$48</definedName>
    <definedName name="_xlnm.Print_Area" localSheetId="2">ファックス!$B$1:$K$46</definedName>
    <definedName name="_xlnm.Print_Area" localSheetId="4">フード見積り!$X$105:$AD$127</definedName>
    <definedName name="_xlnm.Print_Area" localSheetId="9">フード発注表!$B$1:$J$55</definedName>
    <definedName name="_xlnm.Print_Area" localSheetId="7">メニュー表!$B$1:$C$59</definedName>
    <definedName name="_xlnm.Print_Area" localSheetId="5">見積書!$B$1:$M$62</definedName>
    <definedName name="_xlnm.Print_Area" localSheetId="1">初回メール!$A$1:$A$45</definedName>
    <definedName name="_xlnm.Print_Area" localSheetId="15">消耗品チェックシート!$A$1:$H$69</definedName>
    <definedName name="_xlnm.Print_Area" localSheetId="6">請求書!$B$1:$M$54</definedName>
    <definedName name="_xlnm.Print_Area" localSheetId="11">当日タイムテーブル!$A$1:$J$59</definedName>
    <definedName name="_xlnm.Print_Area" localSheetId="10">領収証!$B$2:$M$49</definedName>
    <definedName name="Print_Area_MI">#REF!</definedName>
    <definedName name="_xlnm.Print_Titles">[12]FC2!#REF!</definedName>
    <definedName name="ｑ">[13]ＦＦＣ出店計画!#REF!</definedName>
    <definedName name="QFILE0001">#REF!</definedName>
    <definedName name="Rank_Ave">[14]ランキングtmp!$C$27:$AT$27</definedName>
    <definedName name="Rank_Data">[14]ランキングtmp!$A$28:$AT$104</definedName>
    <definedName name="RAW">#REF!</definedName>
    <definedName name="Record1">[15]!Record1</definedName>
    <definedName name="Record14">[16]!Record14</definedName>
    <definedName name="Record16">[16]!Record16</definedName>
    <definedName name="Record17">[16]!Record17</definedName>
    <definedName name="Record18">[16]!Record18</definedName>
    <definedName name="Record5">[16]!Record5</definedName>
    <definedName name="Record6">[16]!Record6</definedName>
    <definedName name="Record7">[16]!Record7</definedName>
    <definedName name="Record8">[16]!Record8</definedName>
    <definedName name="Record9">[16]!Record9</definedName>
    <definedName name="RecordFUTAI">[15]!RecordFUTAI</definedName>
    <definedName name="RecordRET">[15]!RecordRET</definedName>
    <definedName name="RecordSCE">[15]!RecordSCE</definedName>
    <definedName name="RecordSCEALL">[15]!RecordSCEALL</definedName>
    <definedName name="ret_start">[17]!ret_start</definedName>
    <definedName name="ｒｆ" localSheetId="0">お客様情報!ｒｆ</definedName>
    <definedName name="ｒｆ" localSheetId="2">ファックス!ｒｆ</definedName>
    <definedName name="ｒｆ" localSheetId="9">フード発注表!ｒｆ</definedName>
    <definedName name="ｒｆ" localSheetId="7">メニュー表!ｒｆ</definedName>
    <definedName name="ｒｆ" localSheetId="5">見積書!ｒｆ</definedName>
    <definedName name="ｒｆ" localSheetId="6">請求書!ｒｆ</definedName>
    <definedName name="ｒｆ" localSheetId="10">領収証!ｒｆ</definedName>
    <definedName name="ｒｆ">お客様情報!ｒｆ</definedName>
    <definedName name="ｒｒ" localSheetId="0">お客様情報!ｒｒ</definedName>
    <definedName name="ｒｒ" localSheetId="2">ファックス!ｒｒ</definedName>
    <definedName name="ｒｒ" localSheetId="9">フード発注表!ｒｒ</definedName>
    <definedName name="ｒｒ" localSheetId="7">メニュー表!ｒｒ</definedName>
    <definedName name="ｒｒ" localSheetId="5">見積書!ｒｒ</definedName>
    <definedName name="ｒｒ" localSheetId="6">請求書!ｒｒ</definedName>
    <definedName name="ｒｒ" localSheetId="10">領収証!ｒｒ</definedName>
    <definedName name="ｒｒ">お客様情報!ｒｒ</definedName>
    <definedName name="ｒｔ">[5]具体施策検討!$F$44</definedName>
    <definedName name="ｓ">[5]具体施策検討!$G$49</definedName>
    <definedName name="sa" localSheetId="0" hidden="1">{"'調理基準書一覧'!$A$1:$J$104"}</definedName>
    <definedName name="sa" localSheetId="2" hidden="1">{"'調理基準書一覧'!$A$1:$J$104"}</definedName>
    <definedName name="sa" localSheetId="9" hidden="1">{"'調理基準書一覧'!$A$1:$J$104"}</definedName>
    <definedName name="sa" localSheetId="7" hidden="1">{"'調理基準書一覧'!$A$1:$J$104"}</definedName>
    <definedName name="sa" localSheetId="5" hidden="1">{"'調理基準書一覧'!$A$1:$J$104"}</definedName>
    <definedName name="sa" localSheetId="6" hidden="1">{"'調理基準書一覧'!$A$1:$J$104"}</definedName>
    <definedName name="sa" localSheetId="10" hidden="1">{"'調理基準書一覧'!$A$1:$J$104"}</definedName>
    <definedName name="sa" hidden="1">{"'調理基準書一覧'!$A$1:$J$104"}</definedName>
    <definedName name="sakusei">#REF!</definedName>
    <definedName name="sheet_print">[17]!sheet_print</definedName>
    <definedName name="sheet_text">[17]!sheet_text</definedName>
    <definedName name="ｓｍｋ」" localSheetId="0">お客様情報!ｓｍｋ」</definedName>
    <definedName name="ｓｍｋ」" localSheetId="2">ファックス!ｓｍｋ」</definedName>
    <definedName name="ｓｍｋ」" localSheetId="9">フード発注表!ｓｍｋ」</definedName>
    <definedName name="ｓｍｋ」" localSheetId="7">メニュー表!ｓｍｋ」</definedName>
    <definedName name="ｓｍｋ」" localSheetId="5">見積書!ｓｍｋ」</definedName>
    <definedName name="ｓｍｋ」" localSheetId="6">請求書!ｓｍｋ」</definedName>
    <definedName name="ｓｍｋ」" localSheetId="10">領収証!ｓｍｋ」</definedName>
    <definedName name="ｓｍｋ」">お客様情報!ｓｍｋ」</definedName>
    <definedName name="SMZ">#REF!</definedName>
    <definedName name="sss" localSheetId="0">お客様情報!sss</definedName>
    <definedName name="sss" localSheetId="2">ファックス!sss</definedName>
    <definedName name="sss" localSheetId="9">フード発注表!sss</definedName>
    <definedName name="sss" localSheetId="7">メニュー表!sss</definedName>
    <definedName name="sss" localSheetId="5">見積書!sss</definedName>
    <definedName name="sss" localSheetId="6">請求書!sss</definedName>
    <definedName name="sss" localSheetId="10">領収証!sss</definedName>
    <definedName name="sss">お客様情報!sss</definedName>
    <definedName name="ssss" localSheetId="0">お客様情報!ssss</definedName>
    <definedName name="ssss" localSheetId="2">ファックス!ssss</definedName>
    <definedName name="ssss" localSheetId="9">フード発注表!ssss</definedName>
    <definedName name="ssss" localSheetId="7">メニュー表!ssss</definedName>
    <definedName name="ssss" localSheetId="5">見積書!ssss</definedName>
    <definedName name="ssss" localSheetId="6">請求書!ssss</definedName>
    <definedName name="ssss" localSheetId="10">領収証!ssss</definedName>
    <definedName name="ssss">お客様情報!ssss</definedName>
    <definedName name="ｓみえ" localSheetId="0">お客様情報!ｓみえ</definedName>
    <definedName name="ｓみえ" localSheetId="2">ファックス!ｓみえ</definedName>
    <definedName name="ｓみえ" localSheetId="9">フード発注表!ｓみえ</definedName>
    <definedName name="ｓみえ" localSheetId="7">メニュー表!ｓみえ</definedName>
    <definedName name="ｓみえ" localSheetId="5">見積書!ｓみえ</definedName>
    <definedName name="ｓみえ" localSheetId="6">請求書!ｓみえ</definedName>
    <definedName name="ｓみえ" localSheetId="10">領収証!ｓみえ</definedName>
    <definedName name="ｓみえ">お客様情報!ｓみえ</definedName>
    <definedName name="ｔ">[5]具体施策検討!$G$49</definedName>
    <definedName name="TBL季節指数" localSheetId="5">#REF!</definedName>
    <definedName name="TBL季節指数" localSheetId="6">#REF!</definedName>
    <definedName name="TBL季節指数" localSheetId="10">#REF!</definedName>
    <definedName name="TBL季節指数">#REF!</definedName>
    <definedName name="tenki">[8]マスタ!$E$7:$F$11</definedName>
    <definedName name="text_sheet">[17]!text_sheet</definedName>
    <definedName name="tms">#REF!</definedName>
    <definedName name="ＴＴ" hidden="1">'[18]5-1-2西支援　数値実績'!#REF!</definedName>
    <definedName name="tukihi">[8]マスタ!$B$21:$C$32</definedName>
    <definedName name="vbgh" localSheetId="0">お客様情報!vbgh</definedName>
    <definedName name="vbgh" localSheetId="2">ファックス!vbgh</definedName>
    <definedName name="vbgh" localSheetId="9">フード発注表!vbgh</definedName>
    <definedName name="vbgh" localSheetId="7">メニュー表!vbgh</definedName>
    <definedName name="vbgh" localSheetId="5">見積書!vbgh</definedName>
    <definedName name="vbgh" localSheetId="6">請求書!vbgh</definedName>
    <definedName name="vbgh" localSheetId="10">領収証!vbgh</definedName>
    <definedName name="vbgh">お客様情報!vbgh</definedName>
    <definedName name="ｖｆｄ" localSheetId="0">お客様情報!ｖｆｄ</definedName>
    <definedName name="ｖｆｄ" localSheetId="2">ファックス!ｖｆｄ</definedName>
    <definedName name="ｖｆｄ" localSheetId="9">フード発注表!ｖｆｄ</definedName>
    <definedName name="ｖｆｄ" localSheetId="7">メニュー表!ｖｆｄ</definedName>
    <definedName name="ｖｆｄ" localSheetId="5">見積書!ｖｆｄ</definedName>
    <definedName name="ｖｆｄ" localSheetId="6">請求書!ｖｆｄ</definedName>
    <definedName name="ｖｆｄ" localSheetId="10">領収証!ｖｆｄ</definedName>
    <definedName name="ｖｆｄ">お客様情報!ｖｆｄ</definedName>
    <definedName name="vglk" localSheetId="0">お客様情報!vglk</definedName>
    <definedName name="vglk" localSheetId="2">ファックス!vglk</definedName>
    <definedName name="vglk" localSheetId="9">フード発注表!vglk</definedName>
    <definedName name="vglk" localSheetId="7">メニュー表!vglk</definedName>
    <definedName name="vglk" localSheetId="5">見積書!vglk</definedName>
    <definedName name="vglk" localSheetId="6">請求書!vglk</definedName>
    <definedName name="vglk" localSheetId="10">領収証!vglk</definedName>
    <definedName name="vglk">お客様情報!vglk</definedName>
    <definedName name="ｖｖ" localSheetId="0">お客様情報!ｖｖ</definedName>
    <definedName name="ｖｖ" localSheetId="2">ファックス!ｖｖ</definedName>
    <definedName name="ｖｖ" localSheetId="9">フード発注表!ｖｖ</definedName>
    <definedName name="ｖｖ" localSheetId="7">メニュー表!ｖｖ</definedName>
    <definedName name="ｖｖ" localSheetId="5">見積書!ｖｖ</definedName>
    <definedName name="ｖｖ" localSheetId="6">請求書!ｖｖ</definedName>
    <definedName name="ｖｖ" localSheetId="10">領収証!ｖｖ</definedName>
    <definedName name="ｖｖ">お客様情報!ｖｖ</definedName>
    <definedName name="ｗ">[5]具体施策検討!$L$81</definedName>
    <definedName name="WD" localSheetId="5">#REF!</definedName>
    <definedName name="WD" localSheetId="6">#REF!</definedName>
    <definedName name="WD" localSheetId="10">#REF!</definedName>
    <definedName name="WD">#REF!</definedName>
    <definedName name="WORK">#REF!</definedName>
    <definedName name="ｗｗｗ">#REF!</definedName>
    <definedName name="ｘｘｘｘ" localSheetId="0">お客様情報!ｘｘｘｘ</definedName>
    <definedName name="ｘｘｘｘ" localSheetId="2">ファックス!ｘｘｘｘ</definedName>
    <definedName name="ｘｘｘｘ" localSheetId="9">フード発注表!ｘｘｘｘ</definedName>
    <definedName name="ｘｘｘｘ" localSheetId="7">メニュー表!ｘｘｘｘ</definedName>
    <definedName name="ｘｘｘｘ" localSheetId="5">見積書!ｘｘｘｘ</definedName>
    <definedName name="ｘｘｘｘ" localSheetId="6">請求書!ｘｘｘｘ</definedName>
    <definedName name="ｘｘｘｘ" localSheetId="10">領収証!ｘｘｘｘ</definedName>
    <definedName name="ｘｘｘｘ">お客様情報!ｘｘｘｘ</definedName>
    <definedName name="ｙ">[5]具体施策検討!$L$81</definedName>
    <definedName name="ｙｙ" localSheetId="0">お客様情報!ｙｙ</definedName>
    <definedName name="ｙｙ" localSheetId="2">ファックス!ｙｙ</definedName>
    <definedName name="ｙｙ" localSheetId="9">フード発注表!ｙｙ</definedName>
    <definedName name="ｙｙ" localSheetId="7">メニュー表!ｙｙ</definedName>
    <definedName name="ｙｙ" localSheetId="5">見積書!ｙｙ</definedName>
    <definedName name="ｙｙ" localSheetId="6">請求書!ｙｙ</definedName>
    <definedName name="ｙｙ" localSheetId="10">領収証!ｙｙ</definedName>
    <definedName name="ｙｙ">お客様情報!ｙｙ</definedName>
    <definedName name="ｚｚ" localSheetId="0">お客様情報!ｚｚ</definedName>
    <definedName name="ｚｚ" localSheetId="2">ファックス!ｚｚ</definedName>
    <definedName name="ｚｚ" localSheetId="9">フード発注表!ｚｚ</definedName>
    <definedName name="ｚｚ" localSheetId="7">メニュー表!ｚｚ</definedName>
    <definedName name="ｚｚ" localSheetId="5">見積書!ｚｚ</definedName>
    <definedName name="ｚｚ" localSheetId="6">請求書!ｚｚ</definedName>
    <definedName name="ｚｚ" localSheetId="10">領収証!ｚｚ</definedName>
    <definedName name="ｚｚ">お客様情報!ｚｚ</definedName>
    <definedName name="あ" localSheetId="0">お客様情報!あ</definedName>
    <definedName name="あ" localSheetId="2">ファックス!あ</definedName>
    <definedName name="あ" localSheetId="9">フード発注表!あ</definedName>
    <definedName name="あ" localSheetId="7">メニュー表!あ</definedName>
    <definedName name="あ" localSheetId="5">見積書!あ</definedName>
    <definedName name="あ" localSheetId="6">請求書!あ</definedName>
    <definedName name="あ" localSheetId="10">領収証!あ</definedName>
    <definedName name="あ">お客様情報!あ</definedName>
    <definedName name="ああ">#REF!</definedName>
    <definedName name="ああああ">#REF!</definedName>
    <definedName name="あああああ" localSheetId="0" hidden="1">{"'調理基準書一覧'!$A$1:$J$104"}</definedName>
    <definedName name="あああああ" localSheetId="2" hidden="1">{"'調理基準書一覧'!$A$1:$J$104"}</definedName>
    <definedName name="あああああ" localSheetId="9" hidden="1">{"'調理基準書一覧'!$A$1:$J$104"}</definedName>
    <definedName name="あああああ" localSheetId="7" hidden="1">{"'調理基準書一覧'!$A$1:$J$104"}</definedName>
    <definedName name="あああああ" localSheetId="5" hidden="1">{"'調理基準書一覧'!$A$1:$J$104"}</definedName>
    <definedName name="あああああ" localSheetId="6" hidden="1">{"'調理基準書一覧'!$A$1:$J$104"}</definedName>
    <definedName name="あああああ" localSheetId="10" hidden="1">{"'調理基準書一覧'!$A$1:$J$104"}</definedName>
    <definedName name="あああああ" hidden="1">{"'調理基準書一覧'!$A$1:$J$104"}</definedName>
    <definedName name="い">#REF!</definedName>
    <definedName name="いい" localSheetId="0">お客様情報!いい</definedName>
    <definedName name="いい" localSheetId="2">ファックス!いい</definedName>
    <definedName name="いい" localSheetId="9">フード発注表!いい</definedName>
    <definedName name="いい" localSheetId="7">メニュー表!いい</definedName>
    <definedName name="いい" localSheetId="5">見積書!いい</definedName>
    <definedName name="いい" localSheetId="6">請求書!いい</definedName>
    <definedName name="いい" localSheetId="10">領収証!いい</definedName>
    <definedName name="いい">お客様情報!いい</definedName>
    <definedName name="う" localSheetId="0" hidden="1">{"'調理基準書一覧'!$A$1:$J$104"}</definedName>
    <definedName name="う" localSheetId="2" hidden="1">{"'調理基準書一覧'!$A$1:$J$104"}</definedName>
    <definedName name="う" localSheetId="9" hidden="1">{"'調理基準書一覧'!$A$1:$J$104"}</definedName>
    <definedName name="う" localSheetId="7" hidden="1">{"'調理基準書一覧'!$A$1:$J$104"}</definedName>
    <definedName name="う" localSheetId="5" hidden="1">{"'調理基準書一覧'!$A$1:$J$104"}</definedName>
    <definedName name="う" localSheetId="6" hidden="1">{"'調理基準書一覧'!$A$1:$J$104"}</definedName>
    <definedName name="う" localSheetId="10" hidden="1">{"'調理基準書一覧'!$A$1:$J$104"}</definedName>
    <definedName name="う" hidden="1">{"'調理基準書一覧'!$A$1:$J$104"}</definedName>
    <definedName name="うい" localSheetId="0" hidden="1">{"'調理基準書一覧'!$A$1:$J$104"}</definedName>
    <definedName name="うい" localSheetId="2" hidden="1">{"'調理基準書一覧'!$A$1:$J$104"}</definedName>
    <definedName name="うい" localSheetId="9" hidden="1">{"'調理基準書一覧'!$A$1:$J$104"}</definedName>
    <definedName name="うい" localSheetId="7" hidden="1">{"'調理基準書一覧'!$A$1:$J$104"}</definedName>
    <definedName name="うい" localSheetId="5" hidden="1">{"'調理基準書一覧'!$A$1:$J$104"}</definedName>
    <definedName name="うい" localSheetId="6" hidden="1">{"'調理基準書一覧'!$A$1:$J$104"}</definedName>
    <definedName name="うい" localSheetId="10" hidden="1">{"'調理基準書一覧'!$A$1:$J$104"}</definedName>
    <definedName name="うい" hidden="1">{"'調理基準書一覧'!$A$1:$J$104"}</definedName>
    <definedName name="うぇ" localSheetId="0">お客様情報!うぇ</definedName>
    <definedName name="うぇ" localSheetId="2">ファックス!うぇ</definedName>
    <definedName name="うぇ" localSheetId="9">フード発注表!うぇ</definedName>
    <definedName name="うぇ" localSheetId="7">メニュー表!うぇ</definedName>
    <definedName name="うぇ" localSheetId="5">見積書!うぇ</definedName>
    <definedName name="うぇ" localSheetId="6">請求書!うぇ</definedName>
    <definedName name="うぇ" localSheetId="10">領収証!うぇ</definedName>
    <definedName name="うぇ">お客様情報!うぇ</definedName>
    <definedName name="え" localSheetId="0">お客様情報!え</definedName>
    <definedName name="え" localSheetId="2">ファックス!え</definedName>
    <definedName name="え" localSheetId="9">フード発注表!え</definedName>
    <definedName name="え" localSheetId="7">メニュー表!え</definedName>
    <definedName name="え" localSheetId="5">見積書!え</definedName>
    <definedName name="え" localSheetId="6">請求書!え</definedName>
    <definedName name="え" localSheetId="10">領収証!え</definedName>
    <definedName name="え">お客様情報!え</definedName>
    <definedName name="えｒ">[5]具体施策検討!$G$47</definedName>
    <definedName name="えぢっと" localSheetId="0">お客様情報!えぢっと</definedName>
    <definedName name="えぢっと" localSheetId="2">ファックス!えぢっと</definedName>
    <definedName name="えぢっと" localSheetId="9">フード発注表!えぢっと</definedName>
    <definedName name="えぢっと" localSheetId="7">メニュー表!えぢっと</definedName>
    <definedName name="えぢっと" localSheetId="5">見積書!えぢっと</definedName>
    <definedName name="えぢっと" localSheetId="6">請求書!えぢっと</definedName>
    <definedName name="えぢっと" localSheetId="10">領収証!えぢっと</definedName>
    <definedName name="えぢっと">お客様情報!えぢっと</definedName>
    <definedName name="エディット10_Change" localSheetId="0">お客様情報!エディット10_Change</definedName>
    <definedName name="エディット10_Change" localSheetId="2">ファックス!エディット10_Change</definedName>
    <definedName name="エディット10_Change" localSheetId="9">フード発注表!エディット10_Change</definedName>
    <definedName name="エディット10_Change" localSheetId="7">メニュー表!エディット10_Change</definedName>
    <definedName name="エディット10_Change" localSheetId="5">見積書!エディット10_Change</definedName>
    <definedName name="エディット10_Change" localSheetId="6">請求書!エディット10_Change</definedName>
    <definedName name="エディット10_Change" localSheetId="10">領収証!エディット10_Change</definedName>
    <definedName name="エディット10_Change">お客様情報!エディット10_Change</definedName>
    <definedName name="エディット11_Change" localSheetId="0">お客様情報!エディット11_Change</definedName>
    <definedName name="エディット11_Change" localSheetId="2">ファックス!エディット11_Change</definedName>
    <definedName name="エディット11_Change" localSheetId="9">フード発注表!エディット11_Change</definedName>
    <definedName name="エディット11_Change" localSheetId="7">メニュー表!エディット11_Change</definedName>
    <definedName name="エディット11_Change" localSheetId="5">見積書!エディット11_Change</definedName>
    <definedName name="エディット11_Change" localSheetId="6">請求書!エディット11_Change</definedName>
    <definedName name="エディット11_Change" localSheetId="10">領収証!エディット11_Change</definedName>
    <definedName name="エディット11_Change">お客様情報!エディット11_Change</definedName>
    <definedName name="エディット12_Change" localSheetId="0">お客様情報!エディット12_Change</definedName>
    <definedName name="エディット12_Change" localSheetId="2">ファックス!エディット12_Change</definedName>
    <definedName name="エディット12_Change" localSheetId="9">フード発注表!エディット12_Change</definedName>
    <definedName name="エディット12_Change" localSheetId="7">メニュー表!エディット12_Change</definedName>
    <definedName name="エディット12_Change" localSheetId="5">見積書!エディット12_Change</definedName>
    <definedName name="エディット12_Change" localSheetId="6">請求書!エディット12_Change</definedName>
    <definedName name="エディット12_Change" localSheetId="10">領収証!エディット12_Change</definedName>
    <definedName name="エディット12_Change">お客様情報!エディット12_Change</definedName>
    <definedName name="エディット13_Change" localSheetId="0">お客様情報!エディット13_Change</definedName>
    <definedName name="エディット13_Change" localSheetId="2">ファックス!エディット13_Change</definedName>
    <definedName name="エディット13_Change" localSheetId="9">フード発注表!エディット13_Change</definedName>
    <definedName name="エディット13_Change" localSheetId="7">メニュー表!エディット13_Change</definedName>
    <definedName name="エディット13_Change" localSheetId="5">見積書!エディット13_Change</definedName>
    <definedName name="エディット13_Change" localSheetId="6">請求書!エディット13_Change</definedName>
    <definedName name="エディット13_Change" localSheetId="10">領収証!エディット13_Change</definedName>
    <definedName name="エディット13_Change">お客様情報!エディット13_Change</definedName>
    <definedName name="エディット14_Change" localSheetId="0">お客様情報!エディット14_Change</definedName>
    <definedName name="エディット14_Change" localSheetId="2">ファックス!エディット14_Change</definedName>
    <definedName name="エディット14_Change" localSheetId="9">フード発注表!エディット14_Change</definedName>
    <definedName name="エディット14_Change" localSheetId="7">メニュー表!エディット14_Change</definedName>
    <definedName name="エディット14_Change" localSheetId="5">見積書!エディット14_Change</definedName>
    <definedName name="エディット14_Change" localSheetId="6">請求書!エディット14_Change</definedName>
    <definedName name="エディット14_Change" localSheetId="10">領収証!エディット14_Change</definedName>
    <definedName name="エディット14_Change">お客様情報!エディット14_Change</definedName>
    <definedName name="エディット15_Change" localSheetId="0">お客様情報!エディット15_Change</definedName>
    <definedName name="エディット15_Change" localSheetId="2">ファックス!エディット15_Change</definedName>
    <definedName name="エディット15_Change" localSheetId="9">フード発注表!エディット15_Change</definedName>
    <definedName name="エディット15_Change" localSheetId="7">メニュー表!エディット15_Change</definedName>
    <definedName name="エディット15_Change" localSheetId="5">見積書!エディット15_Change</definedName>
    <definedName name="エディット15_Change" localSheetId="6">請求書!エディット15_Change</definedName>
    <definedName name="エディット15_Change" localSheetId="10">領収証!エディット15_Change</definedName>
    <definedName name="エディット15_Change">お客様情報!エディット15_Change</definedName>
    <definedName name="エディット16_Change" localSheetId="0">お客様情報!エディット16_Change</definedName>
    <definedName name="エディット16_Change" localSheetId="2">ファックス!エディット16_Change</definedName>
    <definedName name="エディット16_Change" localSheetId="9">フード発注表!エディット16_Change</definedName>
    <definedName name="エディット16_Change" localSheetId="7">メニュー表!エディット16_Change</definedName>
    <definedName name="エディット16_Change" localSheetId="5">見積書!エディット16_Change</definedName>
    <definedName name="エディット16_Change" localSheetId="6">請求書!エディット16_Change</definedName>
    <definedName name="エディット16_Change" localSheetId="10">領収証!エディット16_Change</definedName>
    <definedName name="エディット16_Change">お客様情報!エディット16_Change</definedName>
    <definedName name="エディット17_Change" localSheetId="0">お客様情報!エディット17_Change</definedName>
    <definedName name="エディット17_Change" localSheetId="2">ファックス!エディット17_Change</definedName>
    <definedName name="エディット17_Change" localSheetId="9">フード発注表!エディット17_Change</definedName>
    <definedName name="エディット17_Change" localSheetId="7">メニュー表!エディット17_Change</definedName>
    <definedName name="エディット17_Change" localSheetId="5">見積書!エディット17_Change</definedName>
    <definedName name="エディット17_Change" localSheetId="6">請求書!エディット17_Change</definedName>
    <definedName name="エディット17_Change" localSheetId="10">領収証!エディット17_Change</definedName>
    <definedName name="エディット17_Change">お客様情報!エディット17_Change</definedName>
    <definedName name="エディット29_Change" localSheetId="0">お客様情報!エディット29_Change</definedName>
    <definedName name="エディット29_Change" localSheetId="2">ファックス!エディット29_Change</definedName>
    <definedName name="エディット29_Change" localSheetId="9">フード発注表!エディット29_Change</definedName>
    <definedName name="エディット29_Change" localSheetId="7">メニュー表!エディット29_Change</definedName>
    <definedName name="エディット29_Change" localSheetId="5">見積書!エディット29_Change</definedName>
    <definedName name="エディット29_Change" localSheetId="6">請求書!エディット29_Change</definedName>
    <definedName name="エディット29_Change" localSheetId="10">領収証!エディット29_Change</definedName>
    <definedName name="エディット29_Change">お客様情報!エディット29_Change</definedName>
    <definedName name="エディット30_Change" localSheetId="0">お客様情報!エディット30_Change</definedName>
    <definedName name="エディット30_Change" localSheetId="2">ファックス!エディット30_Change</definedName>
    <definedName name="エディット30_Change" localSheetId="9">フード発注表!エディット30_Change</definedName>
    <definedName name="エディット30_Change" localSheetId="7">メニュー表!エディット30_Change</definedName>
    <definedName name="エディット30_Change" localSheetId="5">見積書!エディット30_Change</definedName>
    <definedName name="エディット30_Change" localSheetId="6">請求書!エディット30_Change</definedName>
    <definedName name="エディット30_Change" localSheetId="10">領収証!エディット30_Change</definedName>
    <definedName name="エディット30_Change">お客様情報!エディット30_Change</definedName>
    <definedName name="エディット5_Change" localSheetId="0">お客様情報!エディット5_Change</definedName>
    <definedName name="エディット5_Change" localSheetId="2">ファックス!エディット5_Change</definedName>
    <definedName name="エディット5_Change" localSheetId="9">フード発注表!エディット5_Change</definedName>
    <definedName name="エディット5_Change" localSheetId="7">メニュー表!エディット5_Change</definedName>
    <definedName name="エディット5_Change" localSheetId="5">見積書!エディット5_Change</definedName>
    <definedName name="エディット5_Change" localSheetId="6">請求書!エディット5_Change</definedName>
    <definedName name="エディット5_Change" localSheetId="10">領収証!エディット5_Change</definedName>
    <definedName name="エディット5_Change">お客様情報!エディット5_Change</definedName>
    <definedName name="エディット7_Change" localSheetId="0">お客様情報!エディット7_Change</definedName>
    <definedName name="エディット7_Change" localSheetId="2">ファックス!エディット7_Change</definedName>
    <definedName name="エディット7_Change" localSheetId="9">フード発注表!エディット7_Change</definedName>
    <definedName name="エディット7_Change" localSheetId="7">メニュー表!エディット7_Change</definedName>
    <definedName name="エディット7_Change" localSheetId="5">見積書!エディット7_Change</definedName>
    <definedName name="エディット7_Change" localSheetId="6">請求書!エディット7_Change</definedName>
    <definedName name="エディット7_Change" localSheetId="10">領収証!エディット7_Change</definedName>
    <definedName name="エディット7_Change">お客様情報!エディット7_Change</definedName>
    <definedName name="エディット8_Change" localSheetId="0">お客様情報!エディット8_Change</definedName>
    <definedName name="エディット8_Change" localSheetId="2">ファックス!エディット8_Change</definedName>
    <definedName name="エディット8_Change" localSheetId="9">フード発注表!エディット8_Change</definedName>
    <definedName name="エディット8_Change" localSheetId="7">メニュー表!エディット8_Change</definedName>
    <definedName name="エディット8_Change" localSheetId="5">見積書!エディット8_Change</definedName>
    <definedName name="エディット8_Change" localSheetId="6">請求書!エディット8_Change</definedName>
    <definedName name="エディット8_Change" localSheetId="10">領収証!エディット8_Change</definedName>
    <definedName name="エディット8_Change">お客様情報!エディット8_Change</definedName>
    <definedName name="エディット9_Change" localSheetId="0">お客様情報!エディット9_Change</definedName>
    <definedName name="エディット9_Change" localSheetId="2">ファックス!エディット9_Change</definedName>
    <definedName name="エディット9_Change" localSheetId="9">フード発注表!エディット9_Change</definedName>
    <definedName name="エディット9_Change" localSheetId="7">メニュー表!エディット9_Change</definedName>
    <definedName name="エディット9_Change" localSheetId="5">見積書!エディット9_Change</definedName>
    <definedName name="エディット9_Change" localSheetId="6">請求書!エディット9_Change</definedName>
    <definedName name="エディット9_Change" localSheetId="10">領収証!エディット9_Change</definedName>
    <definedName name="エディット9_Change">お客様情報!エディット9_Change</definedName>
    <definedName name="お" localSheetId="0">お客様情報!お</definedName>
    <definedName name="お" localSheetId="2">ファックス!お</definedName>
    <definedName name="お" localSheetId="9">フード発注表!お</definedName>
    <definedName name="お" localSheetId="7">メニュー表!お</definedName>
    <definedName name="お" localSheetId="5">見積書!お</definedName>
    <definedName name="お" localSheetId="6">請求書!お</definedName>
    <definedName name="お" localSheetId="10">領収証!お</definedName>
    <definedName name="お">お客様情報!お</definedName>
    <definedName name="おきうｇ" localSheetId="0" hidden="1">{"'調理基準書一覧'!$A$1:$J$104"}</definedName>
    <definedName name="おきうｇ" localSheetId="2" hidden="1">{"'調理基準書一覧'!$A$1:$J$104"}</definedName>
    <definedName name="おきうｇ" localSheetId="9" hidden="1">{"'調理基準書一覧'!$A$1:$J$104"}</definedName>
    <definedName name="おきうｇ" localSheetId="7" hidden="1">{"'調理基準書一覧'!$A$1:$J$104"}</definedName>
    <definedName name="おきうｇ" localSheetId="5" hidden="1">{"'調理基準書一覧'!$A$1:$J$104"}</definedName>
    <definedName name="おきうｇ" localSheetId="6" hidden="1">{"'調理基準書一覧'!$A$1:$J$104"}</definedName>
    <definedName name="おきうｇ" localSheetId="10" hidden="1">{"'調理基準書一覧'!$A$1:$J$104"}</definedName>
    <definedName name="おきうｇ" hidden="1">{"'調理基準書一覧'!$A$1:$J$104"}</definedName>
    <definedName name="おく" localSheetId="0">お客様情報!おく</definedName>
    <definedName name="おく" localSheetId="2">ファックス!おく</definedName>
    <definedName name="おく" localSheetId="9">フード発注表!おく</definedName>
    <definedName name="おく" localSheetId="7">メニュー表!おく</definedName>
    <definedName name="おく" localSheetId="5">見積書!おく</definedName>
    <definedName name="おく" localSheetId="6">請求書!おく</definedName>
    <definedName name="おく" localSheetId="10">領収証!おく</definedName>
    <definedName name="おく">お客様情報!おく</definedName>
    <definedName name="か" localSheetId="0" hidden="1">{"'調理基準書一覧'!$A$1:$J$104"}</definedName>
    <definedName name="か" localSheetId="2" hidden="1">{"'調理基準書一覧'!$A$1:$J$104"}</definedName>
    <definedName name="か" localSheetId="9" hidden="1">{"'調理基準書一覧'!$A$1:$J$104"}</definedName>
    <definedName name="か" localSheetId="7" hidden="1">{"'調理基準書一覧'!$A$1:$J$104"}</definedName>
    <definedName name="か" localSheetId="5" hidden="1">{"'調理基準書一覧'!$A$1:$J$104"}</definedName>
    <definedName name="か" localSheetId="6" hidden="1">{"'調理基準書一覧'!$A$1:$J$104"}</definedName>
    <definedName name="か" localSheetId="10" hidden="1">{"'調理基準書一覧'!$A$1:$J$104"}</definedName>
    <definedName name="か" hidden="1">{"'調理基準書一覧'!$A$1:$J$104"}</definedName>
    <definedName name="かんり" localSheetId="0">お客様情報!かんり</definedName>
    <definedName name="かんり" localSheetId="2">ファックス!かんり</definedName>
    <definedName name="かんり" localSheetId="9">フード発注表!かんり</definedName>
    <definedName name="かんり" localSheetId="7">メニュー表!かんり</definedName>
    <definedName name="かんり" localSheetId="5">見積書!かんり</definedName>
    <definedName name="かんり" localSheetId="6">請求書!かんり</definedName>
    <definedName name="かんり" localSheetId="10">領収証!かんり</definedName>
    <definedName name="かんり">お客様情報!かんり</definedName>
    <definedName name="キッカケマスター">[19]マスター!$G$1:$H$8</definedName>
    <definedName name="クエリー1">#REF!</definedName>
    <definedName name="こｐｌｈｊ" localSheetId="0">お客様情報!こｐｌｈｊ</definedName>
    <definedName name="こｐｌｈｊ" localSheetId="2">ファックス!こｐｌｈｊ</definedName>
    <definedName name="こｐｌｈｊ" localSheetId="9">フード発注表!こｐｌｈｊ</definedName>
    <definedName name="こｐｌｈｊ" localSheetId="7">メニュー表!こｐｌｈｊ</definedName>
    <definedName name="こｐｌｈｊ" localSheetId="5">見積書!こｐｌｈｊ</definedName>
    <definedName name="こｐｌｈｊ" localSheetId="6">請求書!こｐｌｈｊ</definedName>
    <definedName name="こｐｌｈｊ" localSheetId="10">領収証!こｐｌｈｊ</definedName>
    <definedName name="こｐｌｈｊ">お客様情報!こｐｌｈｊ</definedName>
    <definedName name="ごへい">#REF!</definedName>
    <definedName name="ご請求書" localSheetId="0">お客様情報!ご請求書</definedName>
    <definedName name="ご請求書" localSheetId="7">メニュー表!ご請求書</definedName>
    <definedName name="ご請求書" localSheetId="6">請求書!ご請求書</definedName>
    <definedName name="ご請求書" localSheetId="10">領収証!ご請求書</definedName>
    <definedName name="ご請求書">お客様情報!ご請求書</definedName>
    <definedName name="さ" localSheetId="0" hidden="1">{"'調理基準書一覧'!$A$1:$J$104"}</definedName>
    <definedName name="さ" localSheetId="2" hidden="1">{"'調理基準書一覧'!$A$1:$J$104"}</definedName>
    <definedName name="さ" localSheetId="9" hidden="1">{"'調理基準書一覧'!$A$1:$J$104"}</definedName>
    <definedName name="さ" localSheetId="7" hidden="1">{"'調理基準書一覧'!$A$1:$J$104"}</definedName>
    <definedName name="さ" localSheetId="5" hidden="1">{"'調理基準書一覧'!$A$1:$J$104"}</definedName>
    <definedName name="さ" localSheetId="6" hidden="1">{"'調理基準書一覧'!$A$1:$J$104"}</definedName>
    <definedName name="さ" localSheetId="10" hidden="1">{"'調理基準書一覧'!$A$1:$J$104"}</definedName>
    <definedName name="さ" hidden="1">{"'調理基準書一覧'!$A$1:$J$104"}</definedName>
    <definedName name="じ">#REF!</definedName>
    <definedName name="じゅ">[5]具体施策検討!$H$40</definedName>
    <definedName name="ズーム">#REF!</definedName>
    <definedName name="ｾﾙｺ1">#REF!</definedName>
    <definedName name="ｾﾙｺ2">#REF!</definedName>
    <definedName name="タイムスケ" localSheetId="0">お客様情報!タイムスケ</definedName>
    <definedName name="タイムスケ" localSheetId="2">ファックス!タイムスケ</definedName>
    <definedName name="タイムスケ" localSheetId="9">フード発注表!タイムスケ</definedName>
    <definedName name="タイムスケ" localSheetId="7">メニュー表!タイムスケ</definedName>
    <definedName name="タイムスケ" localSheetId="5">見積書!タイムスケ</definedName>
    <definedName name="タイムスケ" localSheetId="6">請求書!タイムスケ</definedName>
    <definedName name="タイムスケ" localSheetId="10">領収証!タイムスケ</definedName>
    <definedName name="タイムスケ">お客様情報!タイムスケ</definedName>
    <definedName name="タイムスケ１" localSheetId="0" hidden="1">{"'調理基準書一覧'!$A$1:$J$104"}</definedName>
    <definedName name="タイムスケ１" localSheetId="2" hidden="1">{"'調理基準書一覧'!$A$1:$J$104"}</definedName>
    <definedName name="タイムスケ１" localSheetId="9" hidden="1">{"'調理基準書一覧'!$A$1:$J$104"}</definedName>
    <definedName name="タイムスケ１" localSheetId="7" hidden="1">{"'調理基準書一覧'!$A$1:$J$104"}</definedName>
    <definedName name="タイムスケ１" localSheetId="5" hidden="1">{"'調理基準書一覧'!$A$1:$J$104"}</definedName>
    <definedName name="タイムスケ１" localSheetId="6" hidden="1">{"'調理基準書一覧'!$A$1:$J$104"}</definedName>
    <definedName name="タイムスケ１" localSheetId="10" hidden="1">{"'調理基準書一覧'!$A$1:$J$104"}</definedName>
    <definedName name="タイムスケ１" hidden="1">{"'調理基準書一覧'!$A$1:$J$104"}</definedName>
    <definedName name="チーム入力920">'[20]9月20日用入力'!$A$102:$CA$110</definedName>
    <definedName name="データ">[4]中野!$U$5:$AH$615</definedName>
    <definedName name="てんぷら家揚好人一休" localSheetId="0">お客様情報!てんぷら家揚好人一休</definedName>
    <definedName name="てんぷら家揚好人一休" localSheetId="2">ファックス!てんぷら家揚好人一休</definedName>
    <definedName name="てんぷら家揚好人一休" localSheetId="9">フード発注表!てんぷら家揚好人一休</definedName>
    <definedName name="てんぷら家揚好人一休" localSheetId="7">メニュー表!てんぷら家揚好人一休</definedName>
    <definedName name="てんぷら家揚好人一休" localSheetId="5">見積書!てんぷら家揚好人一休</definedName>
    <definedName name="てんぷら家揚好人一休" localSheetId="6">請求書!てんぷら家揚好人一休</definedName>
    <definedName name="てんぷら家揚好人一休" localSheetId="10">領収証!てんぷら家揚好人一休</definedName>
    <definedName name="てんぷら家揚好人一休">お客様情報!てんぷら家揚好人一休</definedName>
    <definedName name="にお" localSheetId="0" hidden="1">{"'調理基準書一覧'!$A$1:$J$104"}</definedName>
    <definedName name="にお" localSheetId="2" hidden="1">{"'調理基準書一覧'!$A$1:$J$104"}</definedName>
    <definedName name="にお" localSheetId="9" hidden="1">{"'調理基準書一覧'!$A$1:$J$104"}</definedName>
    <definedName name="にお" localSheetId="7" hidden="1">{"'調理基準書一覧'!$A$1:$J$104"}</definedName>
    <definedName name="にお" localSheetId="5" hidden="1">{"'調理基準書一覧'!$A$1:$J$104"}</definedName>
    <definedName name="にお" localSheetId="6" hidden="1">{"'調理基準書一覧'!$A$1:$J$104"}</definedName>
    <definedName name="にお" localSheetId="10" hidden="1">{"'調理基準書一覧'!$A$1:$J$104"}</definedName>
    <definedName name="にお" hidden="1">{"'調理基準書一覧'!$A$1:$J$104"}</definedName>
    <definedName name="にこう「" localSheetId="0">お客様情報!にこう「</definedName>
    <definedName name="にこう「" localSheetId="2">ファックス!にこう「</definedName>
    <definedName name="にこう「" localSheetId="9">フード発注表!にこう「</definedName>
    <definedName name="にこう「" localSheetId="7">メニュー表!にこう「</definedName>
    <definedName name="にこう「" localSheetId="5">見積書!にこう「</definedName>
    <definedName name="にこう「" localSheetId="6">請求書!にこう「</definedName>
    <definedName name="にこう「" localSheetId="10">領収証!にこう「</definedName>
    <definedName name="にこう「">お客様情報!にこう「</definedName>
    <definedName name="バイト処理数">#REF!</definedName>
    <definedName name="ふ">#REF!</definedName>
    <definedName name="ふう">[5]具体施策検討!$L$80</definedName>
    <definedName name="ふじ">[5]具体施策検討!$H$49</definedName>
    <definedName name="フランス">#REF!</definedName>
    <definedName name="マーカー">#REF!</definedName>
    <definedName name="マスター">#REF!</definedName>
    <definedName name="もｋぃ" localSheetId="0">お客様情報!もｋぃ</definedName>
    <definedName name="もｋぃ" localSheetId="2">ファックス!もｋぃ</definedName>
    <definedName name="もｋぃ" localSheetId="9">フード発注表!もｋぃ</definedName>
    <definedName name="もｋぃ" localSheetId="7">メニュー表!もｋぃ</definedName>
    <definedName name="もｋぃ" localSheetId="5">見積書!もｋぃ</definedName>
    <definedName name="もｋぃ" localSheetId="6">請求書!もｋぃ</definedName>
    <definedName name="もｋぃ" localSheetId="10">領収証!もｋぃ</definedName>
    <definedName name="もｋぃ">お客様情報!もｋぃ</definedName>
    <definedName name="んｋｌもｌ" localSheetId="0">お客様情報!んｋｌもｌ</definedName>
    <definedName name="んｋｌもｌ" localSheetId="2">ファックス!んｋｌもｌ</definedName>
    <definedName name="んｋｌもｌ" localSheetId="9">フード発注表!んｋｌもｌ</definedName>
    <definedName name="んｋｌもｌ" localSheetId="7">メニュー表!んｋｌもｌ</definedName>
    <definedName name="んｋｌもｌ" localSheetId="5">見積書!んｋｌもｌ</definedName>
    <definedName name="んｋｌもｌ" localSheetId="6">請求書!んｋｌもｌ</definedName>
    <definedName name="んｋｌもｌ" localSheetId="10">領収証!んｋｌもｌ</definedName>
    <definedName name="んｋｌもｌ">お客様情報!んｋｌもｌ</definedName>
    <definedName name="仮範囲">'[21]Sheet1 (2)'!#REF!</definedName>
    <definedName name="稼働率">#REF!</definedName>
    <definedName name="会費">#REF!</definedName>
    <definedName name="解放会員数6">#REF!</definedName>
    <definedName name="回数マスター">#REF!</definedName>
    <definedName name="街マスター">[19]マスター!$D$1:$E$6</definedName>
    <definedName name="企業一覧">#REF!</definedName>
    <definedName name="牛角1">#REF!</definedName>
    <definedName name="牛角12">#REF!</definedName>
    <definedName name="牛角13">#REF!</definedName>
    <definedName name="牛角2">#REF!</definedName>
    <definedName name="牛角22">#REF!</definedName>
    <definedName name="牛角23">#REF!</definedName>
    <definedName name="拠点TBL">[22]チーム拠点テーブル!$L$3:$M$97</definedName>
    <definedName name="拠点入力920">'[20]9月20日用入力'!$A$6:$CC$100</definedName>
    <definedName name="月当たりOA機器">#REF!</definedName>
    <definedName name="見込">[23]期初在籍見込!$B$13:$L$111</definedName>
    <definedName name="現金差">[24]日次損益管理表!#REF!</definedName>
    <definedName name="限界">[25]具体施策検討!$G$49</definedName>
    <definedName name="限界利">[25]具体施策検討!$G$47</definedName>
    <definedName name="限界利益">[25]具体施策検討!$G$47</definedName>
    <definedName name="限界利益率">[25]具体施策検討!$G$49</definedName>
    <definedName name="固定">[25]具体施策検討!$H$45</definedName>
    <definedName name="固定制御">[25]具体施策検討!$L$81</definedName>
    <definedName name="固定費">[25]具体施策検討!$H$45</definedName>
    <definedName name="固定費記憶">#REF!</definedName>
    <definedName name="固定費制御">[25]具体施策検討!$L$81</definedName>
    <definedName name="固定費率">#REF!</definedName>
    <definedName name="吾平">#REF!</definedName>
    <definedName name="項目並べ替え" localSheetId="0">お客様情報!項目並べ替え</definedName>
    <definedName name="項目並べ替え" localSheetId="2">ファックス!項目並べ替え</definedName>
    <definedName name="項目並べ替え" localSheetId="9">フード発注表!項目並べ替え</definedName>
    <definedName name="項目並べ替え" localSheetId="7">メニュー表!項目並べ替え</definedName>
    <definedName name="項目並べ替え" localSheetId="5">見積書!項目並べ替え</definedName>
    <definedName name="項目並べ替え" localSheetId="6">請求書!項目並べ替え</definedName>
    <definedName name="項目並べ替え" localSheetId="10">領収証!項目並べ替え</definedName>
    <definedName name="項目並べ替え">お客様情報!項目並べ替え</definedName>
    <definedName name="高信頼情報数">#REF!</definedName>
    <definedName name="合計">#REF!</definedName>
    <definedName name="最大">[10]Sheet2!$G$19</definedName>
    <definedName name="参加者">#REF!</definedName>
    <definedName name="参加者一覧">#REF!</definedName>
    <definedName name="参加者一覧えぼ">#REF!</definedName>
    <definedName name="若手">#REF!</definedName>
    <definedName name="週次報告チェック">[26]週次報告RAW!$A$1:$P$75</definedName>
    <definedName name="集合" localSheetId="0">お客様情報!集合</definedName>
    <definedName name="集合" localSheetId="2">ファックス!集合</definedName>
    <definedName name="集合" localSheetId="9">フード発注表!集合</definedName>
    <definedName name="集合" localSheetId="7">メニュー表!集合</definedName>
    <definedName name="集合" localSheetId="5">見積書!集合</definedName>
    <definedName name="集合" localSheetId="6">請求書!集合</definedName>
    <definedName name="集合" localSheetId="10">領収証!集合</definedName>
    <definedName name="集合">お客様情報!集合</definedName>
    <definedName name="集団" localSheetId="0">お客様情報!集団</definedName>
    <definedName name="集団" localSheetId="2">ファックス!集団</definedName>
    <definedName name="集団" localSheetId="9">フード発注表!集団</definedName>
    <definedName name="集団" localSheetId="7">メニュー表!集団</definedName>
    <definedName name="集団" localSheetId="5">見積書!集団</definedName>
    <definedName name="集団" localSheetId="6">請求書!集団</definedName>
    <definedName name="集団" localSheetId="10">領収証!集団</definedName>
    <definedName name="集団">お客様情報!集団</definedName>
    <definedName name="渋東">[27]渋東!$A$47:$G$699</definedName>
    <definedName name="出勤率">#REF!</definedName>
    <definedName name="松本" localSheetId="0">お客様情報!松本</definedName>
    <definedName name="松本" localSheetId="2">ファックス!松本</definedName>
    <definedName name="松本" localSheetId="9">フード発注表!松本</definedName>
    <definedName name="松本" localSheetId="7">メニュー表!松本</definedName>
    <definedName name="松本" localSheetId="5">見積書!松本</definedName>
    <definedName name="松本" localSheetId="6">請求書!松本</definedName>
    <definedName name="松本" localSheetId="10">領収証!松本</definedName>
    <definedName name="松本">お客様情報!松本</definedName>
    <definedName name="消去">[16]!消去</definedName>
    <definedName name="職業マスター">[19]マスター!$A$1:$B$7</definedName>
    <definedName name="食え">#REF!</definedName>
    <definedName name="新井分" hidden="1">[28]酒井!#REF!</definedName>
    <definedName name="制御セル">#REF!</definedName>
    <definedName name="制御フラグ">[25]具体施策検討!$L$87</definedName>
    <definedName name="成果事例" hidden="1">'[29]5-1-2西支援　数値実績'!#REF!</definedName>
    <definedName name="成功事例">#REF!</definedName>
    <definedName name="川上">#REF!</definedName>
    <definedName name="全体目次" localSheetId="0">お客様情報!全体目次</definedName>
    <definedName name="全体目次" localSheetId="2">ファックス!全体目次</definedName>
    <definedName name="全体目次" localSheetId="9">フード発注表!全体目次</definedName>
    <definedName name="全体目次" localSheetId="7">メニュー表!全体目次</definedName>
    <definedName name="全体目次" localSheetId="5">見積書!全体目次</definedName>
    <definedName name="全体目次" localSheetId="6">請求書!全体目次</definedName>
    <definedName name="全体目次" localSheetId="10">領収証!全体目次</definedName>
    <definedName name="全体目次">お客様情報!全体目次</definedName>
    <definedName name="損益">[25]具体施策検討!$K$48</definedName>
    <definedName name="損益分岐点売上高">[25]具体施策検討!$K$48</definedName>
    <definedName name="退会率">'[30]３課１６期数字'!$F$2</definedName>
    <definedName name="退会率２">'[30]３課１６期数字'!$F$4</definedName>
    <definedName name="大工工程で４日遅れ_４人工足りない">#REF!</definedName>
    <definedName name="池田マスター">#REF!</definedName>
    <definedName name="中経目標">[31]拠点別中経目標!$A$4:$AB$101</definedName>
    <definedName name="店">#REF!</definedName>
    <definedName name="店舗">[32]ＦＦＣ出店計画!#REF!</definedName>
    <definedName name="店舗別">[32]ＦＦＣ出店計画!#REF!</definedName>
    <definedName name="店舗別部門G集計2月">#REF!</definedName>
    <definedName name="東9703">#REF!</definedName>
    <definedName name="鍋の改善マニュアル佐藤修正指示" localSheetId="0">お客様情報!鍋の改善マニュアル佐藤修正指示</definedName>
    <definedName name="鍋の改善マニュアル佐藤修正指示" localSheetId="2">ファックス!鍋の改善マニュアル佐藤修正指示</definedName>
    <definedName name="鍋の改善マニュアル佐藤修正指示" localSheetId="9">フード発注表!鍋の改善マニュアル佐藤修正指示</definedName>
    <definedName name="鍋の改善マニュアル佐藤修正指示" localSheetId="7">メニュー表!鍋の改善マニュアル佐藤修正指示</definedName>
    <definedName name="鍋の改善マニュアル佐藤修正指示" localSheetId="5">見積書!鍋の改善マニュアル佐藤修正指示</definedName>
    <definedName name="鍋の改善マニュアル佐藤修正指示" localSheetId="6">請求書!鍋の改善マニュアル佐藤修正指示</definedName>
    <definedName name="鍋の改善マニュアル佐藤修正指示" localSheetId="10">領収証!鍋の改善マニュアル佐藤修正指示</definedName>
    <definedName name="鍋の改善マニュアル佐藤修正指示">お客様情報!鍋の改善マニュアル佐藤修正指示</definedName>
    <definedName name="入会率">'[30]３課１６期数字'!$G$2</definedName>
    <definedName name="入退会">#REF!</definedName>
    <definedName name="入退会12期">#REF!</definedName>
    <definedName name="年代マスター">#REF!</definedName>
    <definedName name="売上">[33]ﾃﾞｰﾀ!$B$4:$D$102</definedName>
    <definedName name="売上高">[25]具体施策検討!$F$44</definedName>
    <definedName name="売上高記憶">#REF!</definedName>
    <definedName name="売上高記憶②">#REF!</definedName>
    <definedName name="売上高制御">[25]具体施策検討!$L$79</definedName>
    <definedName name="並べ替え" localSheetId="0">お客様情報!並べ替え</definedName>
    <definedName name="並べ替え" localSheetId="2">ファックス!並べ替え</definedName>
    <definedName name="並べ替え" localSheetId="9">フード発注表!並べ替え</definedName>
    <definedName name="並べ替え" localSheetId="7">メニュー表!並べ替え</definedName>
    <definedName name="並べ替え" localSheetId="5">見積書!並べ替え</definedName>
    <definedName name="並べ替え" localSheetId="6">請求書!並べ替え</definedName>
    <definedName name="並べ替え" localSheetId="10">領収証!並べ替え</definedName>
    <definedName name="並べ替え">お客様情報!並べ替え</definedName>
    <definedName name="変動制御">[25]具体施策検討!$L$80</definedName>
    <definedName name="変動費">[25]具体施策検討!$H$40</definedName>
    <definedName name="変動費記憶">#REF!</definedName>
    <definedName name="変動費制御">[25]具体施策検討!$L$80</definedName>
    <definedName name="変動費率">#REF!</definedName>
    <definedName name="変動費率制御">[25]具体施策検討!$L$82</definedName>
    <definedName name="目次" localSheetId="0">お客様情報!目次</definedName>
    <definedName name="目次" localSheetId="2">ファックス!目次</definedName>
    <definedName name="目次" localSheetId="9">フード発注表!目次</definedName>
    <definedName name="目次" localSheetId="7">メニュー表!目次</definedName>
    <definedName name="目次" localSheetId="5">見積書!目次</definedName>
    <definedName name="目次" localSheetId="6">請求書!目次</definedName>
    <definedName name="目次" localSheetId="10">領収証!目次</definedName>
    <definedName name="目次">お客様情報!目次</definedName>
    <definedName name="目次でｓｙ" localSheetId="0">お客様情報!目次でｓｙ</definedName>
    <definedName name="目次でｓｙ" localSheetId="2">ファックス!目次でｓｙ</definedName>
    <definedName name="目次でｓｙ" localSheetId="9">フード発注表!目次でｓｙ</definedName>
    <definedName name="目次でｓｙ" localSheetId="7">メニュー表!目次でｓｙ</definedName>
    <definedName name="目次でｓｙ" localSheetId="5">見積書!目次でｓｙ</definedName>
    <definedName name="目次でｓｙ" localSheetId="6">請求書!目次でｓｙ</definedName>
    <definedName name="目次でｓｙ" localSheetId="10">領収証!目次でｓｙ</definedName>
    <definedName name="目次でｓｙ">お客様情報!目次でｓｙ</definedName>
    <definedName name="目標利益">[25]具体施策検討!$K$40</definedName>
    <definedName name="利">[25]具体施策検討!$H$49</definedName>
    <definedName name="利益">[25]具体施策検討!$H$49</definedName>
    <definedName name="利用率">#REF!</definedName>
  </definedNames>
  <calcPr calcId="152511"/>
</workbook>
</file>

<file path=xl/calcChain.xml><?xml version="1.0" encoding="utf-8"?>
<calcChain xmlns="http://schemas.openxmlformats.org/spreadsheetml/2006/main">
  <c r="B17" i="67" l="1"/>
  <c r="B23" i="67"/>
  <c r="F21" i="67"/>
  <c r="B21" i="67"/>
  <c r="F19" i="67"/>
  <c r="B19" i="67"/>
  <c r="W23" i="67" l="1"/>
  <c r="T23" i="67"/>
  <c r="W21" i="67"/>
  <c r="T21" i="67"/>
  <c r="T19" i="67"/>
  <c r="W17" i="67"/>
  <c r="T17" i="67"/>
  <c r="J18" i="67" l="1"/>
  <c r="C34" i="74" l="1"/>
  <c r="C33" i="74"/>
  <c r="C32" i="74"/>
  <c r="C31" i="74"/>
  <c r="C30" i="74"/>
  <c r="C27" i="74" l="1"/>
  <c r="C26" i="74"/>
  <c r="C25" i="74"/>
  <c r="C24" i="74"/>
  <c r="C23" i="74"/>
  <c r="C8" i="90" l="1"/>
  <c r="C6" i="90"/>
  <c r="C5" i="90"/>
  <c r="C4" i="90"/>
  <c r="C3" i="90"/>
  <c r="C19" i="89" l="1"/>
  <c r="B8" i="89" l="1"/>
  <c r="B9" i="89"/>
  <c r="B10" i="89"/>
  <c r="B11" i="89"/>
  <c r="B12" i="89"/>
  <c r="B13" i="89"/>
  <c r="B14" i="89"/>
  <c r="B15" i="89"/>
  <c r="B16" i="89"/>
  <c r="B17" i="89"/>
  <c r="B18" i="89"/>
  <c r="B7" i="89"/>
  <c r="B6" i="89"/>
  <c r="B5" i="89"/>
  <c r="D2" i="89"/>
  <c r="AB107" i="55" l="1"/>
  <c r="AB108" i="55"/>
  <c r="AB109" i="55"/>
  <c r="AB110" i="55"/>
  <c r="AB111" i="55"/>
  <c r="D45" i="73"/>
  <c r="A13" i="87" l="1"/>
  <c r="A14" i="87"/>
  <c r="A15" i="87"/>
  <c r="AB120" i="55" l="1"/>
  <c r="AB119" i="55"/>
  <c r="AB118" i="55"/>
  <c r="AB117" i="55"/>
  <c r="AB116" i="55"/>
  <c r="AB115" i="55"/>
  <c r="AB114" i="55"/>
  <c r="AB113" i="55"/>
  <c r="AB112" i="55"/>
  <c r="U5" i="83" l="1"/>
  <c r="H15" i="83"/>
  <c r="C39" i="74" l="1"/>
  <c r="C38" i="74"/>
  <c r="C21" i="74"/>
  <c r="A9" i="87" s="1"/>
  <c r="C20" i="74"/>
  <c r="A8" i="87" s="1"/>
  <c r="C19" i="74"/>
  <c r="A7" i="87" s="1"/>
  <c r="C37" i="74" l="1"/>
  <c r="O10" i="83"/>
  <c r="D20" i="78" l="1"/>
  <c r="C16" i="74" l="1"/>
  <c r="A4" i="87" s="1"/>
  <c r="C17" i="74"/>
  <c r="A5" i="87" s="1"/>
  <c r="C18" i="74"/>
  <c r="A6" i="87" s="1"/>
  <c r="C22" i="74"/>
  <c r="A10" i="87" s="1"/>
  <c r="A11" i="87"/>
  <c r="A12" i="87"/>
  <c r="D44" i="73" l="1"/>
  <c r="E5" i="83" l="1"/>
  <c r="B3" i="85"/>
  <c r="B1" i="85"/>
  <c r="B6" i="85"/>
  <c r="F40" i="78"/>
  <c r="F39" i="78"/>
  <c r="F38" i="78"/>
  <c r="F37" i="78"/>
  <c r="C39" i="78"/>
  <c r="C38" i="78"/>
  <c r="C37" i="78"/>
  <c r="D19" i="78"/>
  <c r="E9" i="83"/>
  <c r="H17" i="83"/>
  <c r="E7" i="83"/>
  <c r="H19" i="83"/>
  <c r="H18" i="83"/>
  <c r="E11" i="83"/>
  <c r="E10" i="83"/>
  <c r="R9" i="83"/>
  <c r="R7" i="83"/>
  <c r="E6" i="83"/>
  <c r="E8" i="83" s="1"/>
  <c r="B19" i="82"/>
  <c r="B18" i="82"/>
  <c r="B17" i="82"/>
  <c r="B16" i="82"/>
  <c r="B4" i="82"/>
  <c r="B5" i="82"/>
  <c r="B6" i="82"/>
  <c r="B7" i="82"/>
  <c r="B8" i="82"/>
  <c r="B9" i="82"/>
  <c r="B10" i="82"/>
  <c r="B11" i="82"/>
  <c r="B12" i="82"/>
  <c r="B13" i="82"/>
  <c r="B14" i="82"/>
  <c r="B15" i="82"/>
  <c r="H27" i="78"/>
  <c r="H28" i="78"/>
  <c r="G26" i="78"/>
  <c r="G27" i="78"/>
  <c r="G28" i="78"/>
  <c r="F26" i="78"/>
  <c r="F27" i="78"/>
  <c r="F28" i="78"/>
  <c r="C26" i="78"/>
  <c r="C27" i="78"/>
  <c r="C28" i="78"/>
  <c r="C27" i="67"/>
  <c r="C4" i="78"/>
  <c r="C1" i="78"/>
  <c r="C30" i="69"/>
  <c r="J27" i="67"/>
  <c r="J28" i="67"/>
  <c r="I27" i="81" s="1"/>
  <c r="F25" i="78"/>
  <c r="G25" i="78"/>
  <c r="J12" i="67"/>
  <c r="I6" i="81"/>
  <c r="I6" i="78"/>
  <c r="I7" i="81" s="1"/>
  <c r="I7" i="78"/>
  <c r="I8" i="81" s="1"/>
  <c r="A14" i="66"/>
  <c r="E6" i="67" s="1"/>
  <c r="E12" i="67" s="1"/>
  <c r="C39" i="69"/>
  <c r="A22" i="66"/>
  <c r="C16" i="69" s="1"/>
  <c r="B27" i="79"/>
  <c r="A5" i="66" s="1"/>
  <c r="D23" i="73" s="1"/>
  <c r="B18" i="79"/>
  <c r="A19" i="79" s="1"/>
  <c r="P48" i="67" s="1"/>
  <c r="C48" i="67" s="1"/>
  <c r="C14" i="69"/>
  <c r="A24" i="66"/>
  <c r="C3" i="81" s="1"/>
  <c r="C2" i="78" s="1"/>
  <c r="A22" i="79"/>
  <c r="A2" i="66" s="1"/>
  <c r="B10" i="81"/>
  <c r="I28" i="81"/>
  <c r="I29" i="81"/>
  <c r="I30" i="81"/>
  <c r="I31" i="81"/>
  <c r="I32" i="81"/>
  <c r="I33" i="81"/>
  <c r="I34" i="81"/>
  <c r="I35" i="81"/>
  <c r="I41" i="81"/>
  <c r="J17" i="81"/>
  <c r="F26" i="81"/>
  <c r="G26" i="81"/>
  <c r="H26" i="81"/>
  <c r="H27" i="81"/>
  <c r="H28" i="81"/>
  <c r="H29" i="81"/>
  <c r="H30" i="81"/>
  <c r="H31" i="81"/>
  <c r="H32" i="81"/>
  <c r="H33" i="81"/>
  <c r="H34" i="81"/>
  <c r="H35" i="81"/>
  <c r="I16" i="73"/>
  <c r="H26" i="78"/>
  <c r="C40" i="69"/>
  <c r="C41" i="69"/>
  <c r="C38" i="69"/>
  <c r="C15" i="69"/>
  <c r="H51" i="74"/>
  <c r="H52" i="74"/>
  <c r="H53" i="74"/>
  <c r="H54" i="74"/>
  <c r="H55" i="74"/>
  <c r="H56" i="74"/>
  <c r="H57" i="74"/>
  <c r="H58" i="74"/>
  <c r="H59" i="74"/>
  <c r="H60" i="74"/>
  <c r="H61" i="74"/>
  <c r="H50" i="74"/>
  <c r="B9" i="78"/>
  <c r="B4" i="67"/>
  <c r="I46" i="73"/>
  <c r="A26" i="66"/>
  <c r="C18" i="69" s="1"/>
  <c r="A20" i="66"/>
  <c r="C11" i="74" s="1"/>
  <c r="A18" i="66"/>
  <c r="C11" i="69" s="1"/>
  <c r="A16" i="66"/>
  <c r="C9" i="74" s="1"/>
  <c r="H25" i="78"/>
  <c r="J8" i="78"/>
  <c r="D43" i="73"/>
  <c r="D38" i="73"/>
  <c r="D40" i="73"/>
  <c r="D41" i="73"/>
  <c r="D42" i="73"/>
  <c r="D25" i="73"/>
  <c r="D26" i="73"/>
  <c r="D28" i="73"/>
  <c r="D30" i="73"/>
  <c r="D32" i="73"/>
  <c r="D34" i="73"/>
  <c r="D36" i="73"/>
  <c r="D22" i="73"/>
  <c r="I6" i="73"/>
  <c r="B3" i="69"/>
  <c r="K3" i="67"/>
  <c r="A21" i="79"/>
  <c r="A23" i="79"/>
  <c r="I26" i="81"/>
  <c r="I5" i="81"/>
  <c r="I27" i="78" l="1"/>
  <c r="H62" i="74"/>
  <c r="C10" i="69"/>
  <c r="C26" i="81"/>
  <c r="C14" i="74"/>
  <c r="D31" i="73"/>
  <c r="D11" i="78"/>
  <c r="D35" i="73"/>
  <c r="D33" i="73"/>
  <c r="B5" i="69"/>
  <c r="I28" i="78"/>
  <c r="J42" i="67"/>
  <c r="J46" i="67" s="1"/>
  <c r="E10" i="67" s="1"/>
  <c r="I42" i="81"/>
  <c r="I43" i="81" s="1"/>
  <c r="I26" i="78"/>
  <c r="I25" i="78"/>
  <c r="J16" i="78"/>
  <c r="D39" i="73"/>
  <c r="C12" i="74"/>
  <c r="C5" i="73"/>
  <c r="C4" i="81"/>
  <c r="C3" i="78" s="1"/>
  <c r="C13" i="69"/>
  <c r="C10" i="74"/>
  <c r="D19" i="81"/>
  <c r="D18" i="78"/>
  <c r="D12" i="81"/>
  <c r="C12" i="69"/>
  <c r="D37" i="73"/>
  <c r="D29" i="73"/>
  <c r="C8" i="74"/>
  <c r="C36" i="74"/>
  <c r="C45" i="69" s="1"/>
  <c r="C25" i="78"/>
  <c r="I46" i="81" l="1"/>
  <c r="D17" i="81" s="1"/>
  <c r="I41" i="78"/>
  <c r="I42" i="78" s="1"/>
  <c r="I45" i="78" s="1"/>
  <c r="D16" i="78" s="1"/>
  <c r="B3" i="82"/>
  <c r="C15" i="74"/>
  <c r="A3" i="87" s="1"/>
</calcChain>
</file>

<file path=xl/comments1.xml><?xml version="1.0" encoding="utf-8"?>
<comments xmlns="http://schemas.openxmlformats.org/spreadsheetml/2006/main">
  <authors>
    <author>HY</author>
  </authors>
  <commentList>
    <comment ref="C1" authorId="0" shapeId="0">
      <text>
        <r>
          <rPr>
            <b/>
            <sz val="12"/>
            <color indexed="81"/>
            <rFont val="ＭＳ Ｐゴシック"/>
            <family val="3"/>
            <charset val="128"/>
          </rPr>
          <t>・このシートはお客様の基本情報を入力します。
これをきちんと入力することによって見積もりが簡単に完成します。
・各行の右の赤い文字は注意事項です。
フォーマット、書き方などに決まりがあるのでそれに従って記載して下さい。
・太枠以外の事項を編集しないようにしてください。
見積もりを作る際の数式が入っているのでおかしくなる可能性があります。</t>
        </r>
      </text>
    </comment>
  </commentList>
</comments>
</file>

<file path=xl/comments2.xml><?xml version="1.0" encoding="utf-8"?>
<comments xmlns="http://schemas.openxmlformats.org/spreadsheetml/2006/main">
  <authors>
    <author>HY</author>
  </authors>
  <commentList>
    <comment ref="B1" authorId="0" shapeId="0">
      <text>
        <r>
          <rPr>
            <b/>
            <sz val="12"/>
            <color indexed="81"/>
            <rFont val="ＭＳ Ｐゴシック"/>
            <family val="3"/>
            <charset val="128"/>
          </rPr>
          <t>・このシートはお客様にメールを送る際に使用します。
・お客様情報のシートより反映されます。
・黄色い部分は状況により必ず選択して下さい。</t>
        </r>
      </text>
    </comment>
  </commentList>
</comments>
</file>

<file path=xl/comments3.xml><?xml version="1.0" encoding="utf-8"?>
<comments xmlns="http://schemas.openxmlformats.org/spreadsheetml/2006/main">
  <authors>
    <author>HY</author>
  </authors>
  <commentList>
    <comment ref="M3" authorId="0" shapeId="0">
      <text>
        <r>
          <rPr>
            <b/>
            <sz val="18"/>
            <color indexed="81"/>
            <rFont val="ＭＳ Ｐゴシック"/>
            <family val="3"/>
            <charset val="128"/>
          </rPr>
          <t>・このシートはお客様にFAXを送る際に使用します。
・お客様情報のシートより反映されます。
・黄色い部分は状況により必ず選択して下さい。</t>
        </r>
      </text>
    </comment>
  </commentList>
</comments>
</file>

<file path=xl/comments4.xml><?xml version="1.0" encoding="utf-8"?>
<comments xmlns="http://schemas.openxmlformats.org/spreadsheetml/2006/main">
  <authors>
    <author>HY</author>
    <author>atom</author>
  </authors>
  <commentList>
    <comment ref="P1" authorId="0" shapeId="0">
      <text>
        <r>
          <rPr>
            <b/>
            <sz val="18"/>
            <color indexed="81"/>
            <rFont val="ＭＳ Ｐゴシック"/>
            <family val="3"/>
            <charset val="128"/>
          </rPr>
          <t>・見積書を送ることによりお客様に価格を提示することになりますので価格設定は慎重に。
・数式が入っているので金額（\）の欄は消去してはいけません。
・値引き交渉があった際は必ずわかるものに確認すること。
・配送手数料は必ず場所、地域を確認し変更すること。
・注意書きの「ドリンク飲み放題料金は」1050円や750円など場合によって変更すること。</t>
        </r>
      </text>
    </comment>
    <comment ref="B4" authorId="1" shapeId="0">
      <text>
        <r>
          <rPr>
            <b/>
            <sz val="18"/>
            <color indexed="81"/>
            <rFont val="ＭＳ Ｐゴシック"/>
            <family val="3"/>
            <charset val="128"/>
          </rPr>
          <t>会社名だけ入れる！
個人の場合は個人名</t>
        </r>
      </text>
    </comment>
    <comment ref="E13" authorId="0" shapeId="0">
      <text>
        <r>
          <rPr>
            <sz val="16"/>
            <color indexed="81"/>
            <rFont val="ＭＳ Ｐゴシック"/>
            <family val="3"/>
            <charset val="128"/>
          </rPr>
          <t>・お支払い条件が不明の場合は「ご相談にて」にすること。
・支払い条件はしっかりと電話で確認！！！</t>
        </r>
      </text>
    </comment>
  </commentList>
</comments>
</file>

<file path=xl/comments5.xml><?xml version="1.0" encoding="utf-8"?>
<comments xmlns="http://schemas.openxmlformats.org/spreadsheetml/2006/main">
  <authors>
    <author>HY</author>
    <author>atom</author>
  </authors>
  <commentList>
    <comment ref="O1" authorId="0" shapeId="0">
      <text>
        <r>
          <rPr>
            <b/>
            <sz val="18"/>
            <color indexed="81"/>
            <rFont val="ＭＳ Ｐゴシック"/>
            <family val="3"/>
            <charset val="128"/>
          </rPr>
          <t xml:space="preserve">・請求書希望の方用に作成下さい。
・手渡しの場合は住所を記載しなくても大丈夫です。
・郵便番号は手入力下さい。
・住所もケータリング実施箇所と異なる場合があるので必ず確認下さい。
・見積り書とずれがないか必ず印刷する前に確認して下さい。
・印刷後会社の各印を押すのを忘れずに。
・請求書発行後、各印を押しコピーしてから請求書確認ファイルに閉じて下さい。
</t>
        </r>
      </text>
    </comment>
    <comment ref="B9" authorId="1" shapeId="0">
      <text>
        <r>
          <rPr>
            <b/>
            <sz val="18"/>
            <color indexed="81"/>
            <rFont val="ＭＳ Ｐゴシック"/>
            <family val="3"/>
            <charset val="128"/>
          </rPr>
          <t>会社名だけ入れる！
個人の場合は個人名</t>
        </r>
      </text>
    </comment>
  </commentList>
</comments>
</file>

<file path=xl/comments6.xml><?xml version="1.0" encoding="utf-8"?>
<comments xmlns="http://schemas.openxmlformats.org/spreadsheetml/2006/main">
  <authors>
    <author>HY</author>
  </authors>
  <commentList>
    <comment ref="D1" authorId="0" shapeId="0">
      <text>
        <r>
          <rPr>
            <b/>
            <sz val="18"/>
            <color indexed="81"/>
            <rFont val="ＭＳ Ｐゴシック"/>
            <family val="3"/>
            <charset val="128"/>
          </rPr>
          <t xml:space="preserve">・お客様にお渡しするメニュー表です。
メニュー、地図を載せて下さい。メニューは別シート「フード見積もり」から選んで下さい。
・ドリンクメニューは乾杯分、飲み放題と選び＝の関数で結びつけて下さい。
・備考欄にお客様に必要な情報を＝で結んで下さい。
・ドリンクを単品でご注文の方には下の計算欄を利用してください。
</t>
        </r>
      </text>
    </comment>
  </commentList>
</comments>
</file>

<file path=xl/comments7.xml><?xml version="1.0" encoding="utf-8"?>
<comments xmlns="http://schemas.openxmlformats.org/spreadsheetml/2006/main">
  <authors>
    <author>HY</author>
  </authors>
  <commentList>
    <comment ref="K1" authorId="0" shapeId="0">
      <text>
        <r>
          <rPr>
            <b/>
            <sz val="18"/>
            <color indexed="81"/>
            <rFont val="ＭＳ Ｐゴシック"/>
            <family val="3"/>
            <charset val="128"/>
          </rPr>
          <t xml:space="preserve">・お客様にお渡しするメニュー表です。
メニュー、地図を載せて下さい。メニューは別シート「フード見積もり」から選んで下さい。
・ドリンクメニューは乾杯分、飲み放題と選び＝の関数で結びつけて下さい。
・備考欄にお客様に必要な情報を＝で結んで下さい。
・ドリンクを単品でご注文の方には下の計算欄を利用してください。
</t>
        </r>
      </text>
    </comment>
  </commentList>
</comments>
</file>

<file path=xl/comments8.xml><?xml version="1.0" encoding="utf-8"?>
<comments xmlns="http://schemas.openxmlformats.org/spreadsheetml/2006/main">
  <authors>
    <author>atom</author>
  </authors>
  <commentList>
    <comment ref="B10" authorId="0" shapeId="0">
      <text>
        <r>
          <rPr>
            <b/>
            <sz val="18"/>
            <color indexed="81"/>
            <rFont val="ＭＳ Ｐゴシック"/>
            <family val="3"/>
            <charset val="128"/>
          </rPr>
          <t>会社名だけ入れる！
個人の場合は個人名</t>
        </r>
      </text>
    </comment>
  </commentList>
</comments>
</file>

<file path=xl/sharedStrings.xml><?xml version="1.0" encoding="utf-8"?>
<sst xmlns="http://schemas.openxmlformats.org/spreadsheetml/2006/main" count="1345" uniqueCount="1025">
  <si>
    <t>※今回はデリバリーのみのプランとなります。</t>
    <rPh sb="1" eb="3">
      <t>コンカイ</t>
    </rPh>
    <phoneticPr fontId="47"/>
  </si>
  <si>
    <t>※今回は設置～お引取りのプランとなります。</t>
    <rPh sb="1" eb="3">
      <t>コンカイ</t>
    </rPh>
    <rPh sb="4" eb="6">
      <t>セッチ</t>
    </rPh>
    <rPh sb="8" eb="10">
      <t>ヒキト</t>
    </rPh>
    <phoneticPr fontId="47"/>
  </si>
  <si>
    <t>缶ビール（350ml）×○本、赤ワイン×○本、白ワイン○本</t>
    <rPh sb="0" eb="1">
      <t>カン</t>
    </rPh>
    <rPh sb="13" eb="14">
      <t>ホン</t>
    </rPh>
    <rPh sb="15" eb="16">
      <t>アカ</t>
    </rPh>
    <rPh sb="21" eb="22">
      <t>ホン</t>
    </rPh>
    <rPh sb="23" eb="24">
      <t>シロ</t>
    </rPh>
    <rPh sb="28" eb="29">
      <t>ホン</t>
    </rPh>
    <phoneticPr fontId="4"/>
  </si>
  <si>
    <t>缶チューハイ○本（種類おまかせ）、緑茶２L×○本、ウーロン茶２L×○本</t>
    <rPh sb="0" eb="1">
      <t>カン</t>
    </rPh>
    <rPh sb="7" eb="8">
      <t>ホン</t>
    </rPh>
    <rPh sb="9" eb="11">
      <t>シュルイ</t>
    </rPh>
    <rPh sb="17" eb="19">
      <t>リョクチャ</t>
    </rPh>
    <rPh sb="23" eb="24">
      <t>ホン</t>
    </rPh>
    <rPh sb="29" eb="30">
      <t>チャ</t>
    </rPh>
    <rPh sb="34" eb="35">
      <t>ホン</t>
    </rPh>
    <phoneticPr fontId="4"/>
  </si>
  <si>
    <t>オレンジジュース２L×○本、コカ・コーラ1.5L×○本、ジンジャーエール1.5L×○本、ミネラルウォーター２L×○本</t>
    <rPh sb="26" eb="27">
      <t>ホン</t>
    </rPh>
    <rPh sb="42" eb="43">
      <t>ホン</t>
    </rPh>
    <rPh sb="57" eb="58">
      <t>ホン</t>
    </rPh>
    <phoneticPr fontId="4"/>
  </si>
  <si>
    <t>ドリンクセット計算</t>
    <rPh sb="7" eb="9">
      <t>ケイサン</t>
    </rPh>
    <phoneticPr fontId="4"/>
  </si>
  <si>
    <t>1人あたり価格</t>
    <rPh sb="1" eb="2">
      <t>ニン</t>
    </rPh>
    <rPh sb="5" eb="7">
      <t>カカク</t>
    </rPh>
    <phoneticPr fontId="4"/>
  </si>
  <si>
    <t>シェフの気まぐれフライドポテト</t>
    <rPh sb="4" eb="5">
      <t>キ</t>
    </rPh>
    <phoneticPr fontId="4"/>
  </si>
  <si>
    <t>合計</t>
    <rPh sb="0" eb="2">
      <t>ゴウケイ</t>
    </rPh>
    <phoneticPr fontId="4"/>
  </si>
  <si>
    <t>生ハムとチーズの盛り合わせ～ガーリックトースト添え</t>
  </si>
  <si>
    <t>試食発注書</t>
    <rPh sb="0" eb="2">
      <t>シショク</t>
    </rPh>
    <rPh sb="2" eb="4">
      <t>ハッチュウ</t>
    </rPh>
    <rPh sb="4" eb="5">
      <t>ショ</t>
    </rPh>
    <phoneticPr fontId="4"/>
  </si>
  <si>
    <t>★ドリンカーを数名派遣致します。</t>
    <rPh sb="7" eb="8">
      <t>カズ</t>
    </rPh>
    <rPh sb="8" eb="9">
      <t>メイ</t>
    </rPh>
    <rPh sb="9" eb="11">
      <t>ハケン</t>
    </rPh>
    <rPh sb="11" eb="12">
      <t>イタ</t>
    </rPh>
    <phoneticPr fontId="4"/>
  </si>
  <si>
    <t>しゃきしゃき大根の青じそクリームサラダ</t>
    <rPh sb="6" eb="8">
      <t>ダイコン</t>
    </rPh>
    <rPh sb="9" eb="10">
      <t>アオ</t>
    </rPh>
    <phoneticPr fontId="4"/>
  </si>
  <si>
    <t>ピピンパ風ちらし寿司</t>
  </si>
  <si>
    <t>スパイシージャークチキン</t>
  </si>
  <si>
    <t>冷製トマトのカペリーニ～コリアン風</t>
  </si>
  <si>
    <t>特製ゴーヤチャンプルー</t>
  </si>
  <si>
    <t>フライドポテトスイートチリソース和え</t>
    <phoneticPr fontId="4"/>
  </si>
  <si>
    <t>2010年秋メニュー</t>
    <rPh sb="4" eb="5">
      <t>ネン</t>
    </rPh>
    <rPh sb="5" eb="6">
      <t>アキ</t>
    </rPh>
    <phoneticPr fontId="4"/>
  </si>
  <si>
    <t>2010年夏メニュー</t>
    <rPh sb="4" eb="5">
      <t>ネン</t>
    </rPh>
    <rPh sb="5" eb="6">
      <t>ナツ</t>
    </rPh>
    <phoneticPr fontId="4"/>
  </si>
  <si>
    <t>オプション：カットスイカ　追加300円</t>
    <rPh sb="13" eb="15">
      <t>ツイカ</t>
    </rPh>
    <rPh sb="18" eb="19">
      <t>エン</t>
    </rPh>
    <phoneticPr fontId="4"/>
  </si>
  <si>
    <t>オプション：国産豚の冷しゃぶ　2種の付けダレで　追加500円</t>
    <rPh sb="6" eb="8">
      <t>コクサン</t>
    </rPh>
    <rPh sb="8" eb="9">
      <t>ブタ</t>
    </rPh>
    <rPh sb="10" eb="11">
      <t>レイ</t>
    </rPh>
    <rPh sb="16" eb="17">
      <t>シュ</t>
    </rPh>
    <rPh sb="18" eb="19">
      <t>ツ</t>
    </rPh>
    <rPh sb="24" eb="26">
      <t>ツイカ</t>
    </rPh>
    <rPh sb="29" eb="30">
      <t>エン</t>
    </rPh>
    <phoneticPr fontId="4"/>
  </si>
  <si>
    <t>季節のメニュー</t>
    <rPh sb="0" eb="2">
      <t>キセツ</t>
    </rPh>
    <phoneticPr fontId="4"/>
  </si>
  <si>
    <t>2010年冬メニュー</t>
    <rPh sb="4" eb="5">
      <t>ネン</t>
    </rPh>
    <rPh sb="5" eb="6">
      <t>フユ</t>
    </rPh>
    <phoneticPr fontId="4"/>
  </si>
  <si>
    <t>過去のメニュー</t>
    <rPh sb="0" eb="2">
      <t>カコ</t>
    </rPh>
    <phoneticPr fontId="4"/>
  </si>
  <si>
    <t>確定発注書</t>
    <rPh sb="0" eb="2">
      <t>カクテイ</t>
    </rPh>
    <rPh sb="2" eb="4">
      <t>ハッチュウ</t>
    </rPh>
    <rPh sb="4" eb="5">
      <t>ショ</t>
    </rPh>
    <phoneticPr fontId="4"/>
  </si>
  <si>
    <t>※割り箸、紙皿、お手拭をご用意致します。</t>
    <rPh sb="1" eb="2">
      <t>ワ</t>
    </rPh>
    <rPh sb="3" eb="4">
      <t>バシ</t>
    </rPh>
    <rPh sb="5" eb="6">
      <t>カミ</t>
    </rPh>
    <rPh sb="6" eb="7">
      <t>サラ</t>
    </rPh>
    <rPh sb="9" eb="11">
      <t>テフキ</t>
    </rPh>
    <rPh sb="13" eb="15">
      <t>ヨウイ</t>
    </rPh>
    <rPh sb="15" eb="16">
      <t>イタ</t>
    </rPh>
    <phoneticPr fontId="47"/>
  </si>
  <si>
    <t>その他</t>
    <rPh sb="2" eb="3">
      <t>タ</t>
    </rPh>
    <phoneticPr fontId="4"/>
  </si>
  <si>
    <t>冬野菜のサラダ仕立て</t>
    <rPh sb="0" eb="1">
      <t>フユ</t>
    </rPh>
    <rPh sb="1" eb="3">
      <t>ヤサイ</t>
    </rPh>
    <rPh sb="7" eb="9">
      <t>シタ</t>
    </rPh>
    <phoneticPr fontId="4"/>
  </si>
  <si>
    <t>Visyak特製　明石焼き～和風トマトソースにて</t>
    <rPh sb="6" eb="8">
      <t>トクセイ</t>
    </rPh>
    <rPh sb="9" eb="11">
      <t>アカシ</t>
    </rPh>
    <rPh sb="11" eb="12">
      <t>ヤ</t>
    </rPh>
    <rPh sb="14" eb="16">
      <t>ワフウ</t>
    </rPh>
    <phoneticPr fontId="4"/>
  </si>
  <si>
    <t>牛タンのパイ焼き</t>
    <rPh sb="0" eb="1">
      <t>ギュウ</t>
    </rPh>
    <rPh sb="6" eb="7">
      <t>ヤ</t>
    </rPh>
    <phoneticPr fontId="4"/>
  </si>
  <si>
    <t>北海産ガ二のちらし寿司</t>
    <rPh sb="0" eb="2">
      <t>ホッカイ</t>
    </rPh>
    <rPh sb="2" eb="3">
      <t>サン</t>
    </rPh>
    <rPh sb="4" eb="5">
      <t>ニ</t>
    </rPh>
    <rPh sb="9" eb="11">
      <t>スシ</t>
    </rPh>
    <phoneticPr fontId="4"/>
  </si>
  <si>
    <t>チキンソテー～焦がしバターソース仕上げ～</t>
    <rPh sb="7" eb="8">
      <t>コ</t>
    </rPh>
    <rPh sb="16" eb="18">
      <t>シア</t>
    </rPh>
    <phoneticPr fontId="4"/>
  </si>
  <si>
    <t>ドゥフィノワーズ（ポテトのクリームグラタン仕上げ）</t>
    <rPh sb="21" eb="23">
      <t>シア</t>
    </rPh>
    <phoneticPr fontId="4"/>
  </si>
  <si>
    <t>白身魚とキャベツの白ワイン蒸し</t>
    <rPh sb="0" eb="2">
      <t>シロミ</t>
    </rPh>
    <rPh sb="2" eb="3">
      <t>サカナ</t>
    </rPh>
    <rPh sb="9" eb="10">
      <t>シロ</t>
    </rPh>
    <rPh sb="13" eb="14">
      <t>ム</t>
    </rPh>
    <phoneticPr fontId="4"/>
  </si>
  <si>
    <t>フォンダンショコラ（温かいチョコレートケーキ）</t>
    <rPh sb="10" eb="11">
      <t>アタタ</t>
    </rPh>
    <phoneticPr fontId="4"/>
  </si>
  <si>
    <t>食物繊維たっぷりグリーンサラダ</t>
    <rPh sb="0" eb="2">
      <t>ショクモツ</t>
    </rPh>
    <rPh sb="2" eb="4">
      <t>センイ</t>
    </rPh>
    <phoneticPr fontId="4"/>
  </si>
  <si>
    <t>イタリアンショートパスタとツナのビーンズ仕立て</t>
    <rPh sb="20" eb="22">
      <t>シタ</t>
    </rPh>
    <phoneticPr fontId="4"/>
  </si>
  <si>
    <t>鴨のちらし寿司</t>
    <rPh sb="0" eb="1">
      <t>カモ</t>
    </rPh>
    <rPh sb="5" eb="7">
      <t>スシ</t>
    </rPh>
    <phoneticPr fontId="4"/>
  </si>
  <si>
    <t>ノルウェー産スモークサーモンサンド</t>
    <rPh sb="5" eb="6">
      <t>サン</t>
    </rPh>
    <phoneticPr fontId="4"/>
  </si>
  <si>
    <t>骨付きローストチキン</t>
    <rPh sb="0" eb="2">
      <t>ホネツ</t>
    </rPh>
    <phoneticPr fontId="4"/>
  </si>
  <si>
    <t>シェフの気まぐれクリスマススペシャルアソート</t>
    <rPh sb="4" eb="5">
      <t>キ</t>
    </rPh>
    <phoneticPr fontId="4"/>
  </si>
  <si>
    <t>特製モンブラン</t>
    <phoneticPr fontId="4"/>
  </si>
  <si>
    <t>（準備開始時間）</t>
    <rPh sb="1" eb="3">
      <t>ジュンビ</t>
    </rPh>
    <rPh sb="3" eb="5">
      <t>カイシ</t>
    </rPh>
    <phoneticPr fontId="4"/>
  </si>
  <si>
    <t>依頼者</t>
    <rPh sb="0" eb="3">
      <t>イライシャ</t>
    </rPh>
    <phoneticPr fontId="4"/>
  </si>
  <si>
    <t>人数</t>
    <rPh sb="0" eb="2">
      <t>ニンズウ</t>
    </rPh>
    <phoneticPr fontId="19"/>
  </si>
  <si>
    <t>会場名&amp;住所</t>
    <rPh sb="0" eb="2">
      <t>カイジョウ</t>
    </rPh>
    <rPh sb="2" eb="3">
      <t>メイ</t>
    </rPh>
    <rPh sb="4" eb="6">
      <t>ジュウショ</t>
    </rPh>
    <phoneticPr fontId="4"/>
  </si>
  <si>
    <t>特典・注意事項など</t>
    <rPh sb="0" eb="2">
      <t>トクテン</t>
    </rPh>
    <rPh sb="3" eb="5">
      <t>チュウイ</t>
    </rPh>
    <rPh sb="5" eb="7">
      <t>ジコウ</t>
    </rPh>
    <phoneticPr fontId="19"/>
  </si>
  <si>
    <t>食物繊維たっぷりグリーンサラダ</t>
  </si>
  <si>
    <t>イタリアンショートパスタのシーザーソース和え</t>
  </si>
  <si>
    <t>ドライカレーピラフ</t>
  </si>
  <si>
    <t>若鶏のもも肉～トマトあんかけ</t>
  </si>
  <si>
    <t>フライドフィッシュ・チリマヨネーズ添え</t>
  </si>
  <si>
    <t>2種のプティシュークリーム</t>
  </si>
  <si>
    <t>2種のプティシュー盛り合わせ</t>
    <rPh sb="1" eb="2">
      <t>シュ</t>
    </rPh>
    <rPh sb="9" eb="10">
      <t>モ</t>
    </rPh>
    <rPh sb="11" eb="12">
      <t>ア</t>
    </rPh>
    <phoneticPr fontId="4"/>
  </si>
  <si>
    <t>2種のロールケーキ</t>
    <rPh sb="1" eb="2">
      <t>シュ</t>
    </rPh>
    <phoneticPr fontId="4"/>
  </si>
  <si>
    <t>パーティー開始・終了時間</t>
  </si>
  <si>
    <t>▼予定日</t>
    <rPh sb="1" eb="4">
      <t>ヨテイビ</t>
    </rPh>
    <phoneticPr fontId="4"/>
  </si>
  <si>
    <t>▼弊店準備開始時刻</t>
    <rPh sb="1" eb="3">
      <t>ヘイテン</t>
    </rPh>
    <rPh sb="3" eb="5">
      <t>ジュンビ</t>
    </rPh>
    <rPh sb="5" eb="7">
      <t>カイシ</t>
    </rPh>
    <rPh sb="7" eb="9">
      <t>ジコク</t>
    </rPh>
    <phoneticPr fontId="47"/>
  </si>
  <si>
    <t>▼コース</t>
    <phoneticPr fontId="4"/>
  </si>
  <si>
    <t>▼ご人数の変更の場合</t>
  </si>
  <si>
    <t>更新履歴：</t>
    <rPh sb="0" eb="2">
      <t>コウシン</t>
    </rPh>
    <rPh sb="2" eb="4">
      <t>リレキ</t>
    </rPh>
    <phoneticPr fontId="4"/>
  </si>
  <si>
    <t>プラン名</t>
    <rPh sb="3" eb="4">
      <t>メイ</t>
    </rPh>
    <phoneticPr fontId="4"/>
  </si>
  <si>
    <t>【フードメニュー】</t>
    <phoneticPr fontId="19"/>
  </si>
  <si>
    <t>使い捨て容器、盛り込みにてお願い致します。</t>
    <rPh sb="0" eb="1">
      <t>ツカ</t>
    </rPh>
    <rPh sb="2" eb="3">
      <t>ス</t>
    </rPh>
    <rPh sb="4" eb="6">
      <t>ヨウキ</t>
    </rPh>
    <rPh sb="7" eb="8">
      <t>モ</t>
    </rPh>
    <rPh sb="9" eb="10">
      <t>コ</t>
    </rPh>
    <rPh sb="14" eb="15">
      <t>ネガ</t>
    </rPh>
    <rPh sb="16" eb="17">
      <t>イタ</t>
    </rPh>
    <phoneticPr fontId="4"/>
  </si>
  <si>
    <t>銀皿、陶器皿、盛り込みにてお願い致します。</t>
    <rPh sb="0" eb="1">
      <t>ギン</t>
    </rPh>
    <rPh sb="1" eb="2">
      <t>サラ</t>
    </rPh>
    <rPh sb="3" eb="5">
      <t>トウキ</t>
    </rPh>
    <rPh sb="5" eb="6">
      <t>サラ</t>
    </rPh>
    <rPh sb="7" eb="8">
      <t>モ</t>
    </rPh>
    <rPh sb="9" eb="10">
      <t>コ</t>
    </rPh>
    <rPh sb="14" eb="15">
      <t>ネガ</t>
    </rPh>
    <phoneticPr fontId="4"/>
  </si>
  <si>
    <t>パーティープラン&amp;メニュー</t>
    <phoneticPr fontId="4"/>
  </si>
  <si>
    <t>雑穀入り紅ズワイ蟹の特製カニピラフ</t>
    <rPh sb="0" eb="2">
      <t>ザッコク</t>
    </rPh>
    <rPh sb="2" eb="3">
      <t>イ</t>
    </rPh>
    <rPh sb="4" eb="5">
      <t>ベニ</t>
    </rPh>
    <rPh sb="8" eb="9">
      <t>カニ</t>
    </rPh>
    <rPh sb="10" eb="12">
      <t>トクセイ</t>
    </rPh>
    <phoneticPr fontId="4"/>
  </si>
  <si>
    <t>日時</t>
    <rPh sb="0" eb="2">
      <t>ニチジ</t>
    </rPh>
    <phoneticPr fontId="4"/>
  </si>
  <si>
    <t>赤ワイン</t>
    <rPh sb="0" eb="1">
      <t>アカ</t>
    </rPh>
    <phoneticPr fontId="4"/>
  </si>
  <si>
    <t>▼お客様ご連絡先</t>
    <rPh sb="2" eb="4">
      <t>キャクサマ</t>
    </rPh>
    <rPh sb="5" eb="8">
      <t>レンラクサキ</t>
    </rPh>
    <phoneticPr fontId="47"/>
  </si>
  <si>
    <t>白ワイン</t>
    <rPh sb="0" eb="1">
      <t>シロ</t>
    </rPh>
    <phoneticPr fontId="4"/>
  </si>
  <si>
    <t>訂正発注書</t>
    <rPh sb="0" eb="2">
      <t>テイセイ</t>
    </rPh>
    <rPh sb="2" eb="4">
      <t>ハッチュウ</t>
    </rPh>
    <rPh sb="4" eb="5">
      <t>ショ</t>
    </rPh>
    <phoneticPr fontId="4"/>
  </si>
  <si>
    <t>一日に必要な野菜のとれるサラダ</t>
    <rPh sb="0" eb="2">
      <t>イチニチ</t>
    </rPh>
    <rPh sb="3" eb="5">
      <t>ヒツヨウ</t>
    </rPh>
    <rPh sb="6" eb="8">
      <t>ヤサイ</t>
    </rPh>
    <phoneticPr fontId="4"/>
  </si>
  <si>
    <t>ブロッコリーと5種豆のマリネ</t>
    <rPh sb="8" eb="9">
      <t>シュ</t>
    </rPh>
    <rPh sb="9" eb="10">
      <t>マメ</t>
    </rPh>
    <phoneticPr fontId="4"/>
  </si>
  <si>
    <t>容器の希望</t>
    <rPh sb="0" eb="2">
      <t>ヨウキ</t>
    </rPh>
    <rPh sb="3" eb="5">
      <t>キボウ</t>
    </rPh>
    <phoneticPr fontId="4"/>
  </si>
  <si>
    <t>国産豚ローストポーク</t>
    <rPh sb="0" eb="2">
      <t>コクサン</t>
    </rPh>
    <rPh sb="2" eb="3">
      <t>ブタ</t>
    </rPh>
    <phoneticPr fontId="4"/>
  </si>
  <si>
    <t>プティケーキ盛り合わせ</t>
    <rPh sb="6" eb="7">
      <t>モ</t>
    </rPh>
    <rPh sb="8" eb="9">
      <t>ア</t>
    </rPh>
    <phoneticPr fontId="4"/>
  </si>
  <si>
    <t>秋茄子のマリネ</t>
  </si>
  <si>
    <t>きのこのペンネグラタン</t>
  </si>
  <si>
    <t>秋鮭のちらし寿司</t>
  </si>
  <si>
    <t>若鶏の狩人風(カチャトーラ)</t>
  </si>
  <si>
    <t>自家製カボチャのサラダ</t>
  </si>
  <si>
    <t>エリンギとシイタケの直火焼き～バター醤油添え～(演出付き)</t>
  </si>
  <si>
    <t>鮎の岩塩焼き</t>
  </si>
  <si>
    <t>特製モンブラン</t>
  </si>
  <si>
    <t>国産豚のローストポークとローストビーフの盛り合わせ</t>
    <rPh sb="0" eb="2">
      <t>コクサン</t>
    </rPh>
    <rPh sb="2" eb="3">
      <t>ブタ</t>
    </rPh>
    <rPh sb="20" eb="21">
      <t>モ</t>
    </rPh>
    <rPh sb="22" eb="23">
      <t>ア</t>
    </rPh>
    <phoneticPr fontId="4"/>
  </si>
  <si>
    <t>揚げナスとキノコのガーリックソテー</t>
    <rPh sb="0" eb="1">
      <t>ア</t>
    </rPh>
    <phoneticPr fontId="4"/>
  </si>
  <si>
    <t>使い捨て容器にてお願い致します。</t>
    <rPh sb="0" eb="1">
      <t>ツカ</t>
    </rPh>
    <rPh sb="2" eb="3">
      <t>ス</t>
    </rPh>
    <rPh sb="4" eb="6">
      <t>ヨウキ</t>
    </rPh>
    <rPh sb="9" eb="10">
      <t>ネガ</t>
    </rPh>
    <phoneticPr fontId="4"/>
  </si>
  <si>
    <t>銀皿、陶器皿にてお願い致します。</t>
    <rPh sb="0" eb="1">
      <t>ギン</t>
    </rPh>
    <rPh sb="1" eb="2">
      <t>サラ</t>
    </rPh>
    <rPh sb="3" eb="5">
      <t>トウキ</t>
    </rPh>
    <rPh sb="5" eb="6">
      <t>サラ</t>
    </rPh>
    <rPh sb="9" eb="10">
      <t>ネガ</t>
    </rPh>
    <phoneticPr fontId="4"/>
  </si>
  <si>
    <t>季節のフルーツ盛り合わせ</t>
    <rPh sb="0" eb="2">
      <t>キセツ</t>
    </rPh>
    <rPh sb="7" eb="8">
      <t>モ</t>
    </rPh>
    <rPh sb="9" eb="10">
      <t>ア</t>
    </rPh>
    <phoneticPr fontId="4"/>
  </si>
  <si>
    <t xml:space="preserve">▼その他連絡事項 </t>
    <phoneticPr fontId="4"/>
  </si>
  <si>
    <t>▼場所</t>
    <phoneticPr fontId="4"/>
  </si>
  <si>
    <t>野菜スティック～バーニャカウダー風</t>
    <rPh sb="16" eb="17">
      <t>フウ</t>
    </rPh>
    <phoneticPr fontId="4"/>
  </si>
  <si>
    <t>ママカリの紅白マリネ</t>
    <rPh sb="5" eb="7">
      <t>コウハク</t>
    </rPh>
    <phoneticPr fontId="4"/>
  </si>
  <si>
    <t>プティシューとカットケーキアソート</t>
  </si>
  <si>
    <t>ミネラルたっぷり雑穀サラダ</t>
    <rPh sb="8" eb="10">
      <t>ザッコク</t>
    </rPh>
    <phoneticPr fontId="4"/>
  </si>
  <si>
    <t>ボローニャ風ラザニア</t>
    <rPh sb="5" eb="6">
      <t>フウ</t>
    </rPh>
    <phoneticPr fontId="4"/>
  </si>
  <si>
    <t>新鮮トマトのカプレーゼ</t>
    <rPh sb="0" eb="2">
      <t>シンセン</t>
    </rPh>
    <phoneticPr fontId="4"/>
  </si>
  <si>
    <t>鶏むね肉のヘルシーカチャトーラ</t>
    <rPh sb="0" eb="1">
      <t>トリ</t>
    </rPh>
    <rPh sb="3" eb="4">
      <t>ニク</t>
    </rPh>
    <phoneticPr fontId="4"/>
  </si>
  <si>
    <t>湯葉細巻彩野菜添え</t>
    <rPh sb="0" eb="2">
      <t>ユバ</t>
    </rPh>
    <rPh sb="2" eb="3">
      <t>ホソ</t>
    </rPh>
    <rPh sb="3" eb="4">
      <t>マ</t>
    </rPh>
    <rPh sb="4" eb="5">
      <t>イロドリ</t>
    </rPh>
    <rPh sb="5" eb="7">
      <t>ヤサイ</t>
    </rPh>
    <rPh sb="7" eb="8">
      <t>ソ</t>
    </rPh>
    <phoneticPr fontId="4"/>
  </si>
  <si>
    <t>かぼちゃの煮物～そぼろ庵</t>
    <rPh sb="5" eb="7">
      <t>ニモノ</t>
    </rPh>
    <rPh sb="11" eb="12">
      <t>アン</t>
    </rPh>
    <phoneticPr fontId="4"/>
  </si>
  <si>
    <t>レンコンと山クラゲの梅肉和え</t>
    <rPh sb="5" eb="6">
      <t>ヤマ</t>
    </rPh>
    <rPh sb="10" eb="12">
      <t>バイニク</t>
    </rPh>
    <rPh sb="12" eb="13">
      <t>ア</t>
    </rPh>
    <phoneticPr fontId="4"/>
  </si>
  <si>
    <t>ヘルシー豆腐ハンバーグ</t>
    <rPh sb="4" eb="6">
      <t>トウフ</t>
    </rPh>
    <phoneticPr fontId="4"/>
  </si>
  <si>
    <t>ブロッコリーと豆類のマリネ</t>
    <rPh sb="7" eb="8">
      <t>マメ</t>
    </rPh>
    <rPh sb="8" eb="9">
      <t>ルイ</t>
    </rPh>
    <phoneticPr fontId="4"/>
  </si>
  <si>
    <t>2種のプティシュークリーム</t>
    <rPh sb="1" eb="2">
      <t>シュ</t>
    </rPh>
    <phoneticPr fontId="4"/>
  </si>
  <si>
    <t>パーティーケータリング代金</t>
    <rPh sb="11" eb="13">
      <t>ダイキン</t>
    </rPh>
    <phoneticPr fontId="4"/>
  </si>
  <si>
    <t>名</t>
    <rPh sb="0" eb="1">
      <t>メイ</t>
    </rPh>
    <phoneticPr fontId="14"/>
  </si>
  <si>
    <t>パーティーケータリング代として</t>
    <rPh sb="11" eb="12">
      <t>ダイ</t>
    </rPh>
    <phoneticPr fontId="6"/>
  </si>
  <si>
    <t>F　A　X　送　付　案　内</t>
    <rPh sb="6" eb="9">
      <t>ソウフ</t>
    </rPh>
    <rPh sb="10" eb="13">
      <t>アンナイ</t>
    </rPh>
    <phoneticPr fontId="4"/>
  </si>
  <si>
    <t>送　付　部　数　：　　</t>
    <rPh sb="0" eb="1">
      <t>ソウ</t>
    </rPh>
    <rPh sb="2" eb="3">
      <t>ヅケ</t>
    </rPh>
    <rPh sb="4" eb="5">
      <t>ブ</t>
    </rPh>
    <rPh sb="6" eb="7">
      <t>カズ</t>
    </rPh>
    <phoneticPr fontId="4"/>
  </si>
  <si>
    <t>部　（当シート含）</t>
    <phoneticPr fontId="4"/>
  </si>
  <si>
    <t>その他</t>
    <rPh sb="2" eb="3">
      <t>タ</t>
    </rPh>
    <phoneticPr fontId="6"/>
  </si>
  <si>
    <t>配送手数料</t>
    <rPh sb="0" eb="2">
      <t>ハイソウ</t>
    </rPh>
    <rPh sb="2" eb="5">
      <t>テスウリョウ</t>
    </rPh>
    <phoneticPr fontId="6"/>
  </si>
  <si>
    <t>有機野菜のヘルシープラン3000円（12品）</t>
    <rPh sb="0" eb="2">
      <t>ユウキ</t>
    </rPh>
    <rPh sb="2" eb="4">
      <t>ヤサイ</t>
    </rPh>
    <rPh sb="16" eb="17">
      <t>エン</t>
    </rPh>
    <rPh sb="20" eb="21">
      <t>ヒン</t>
    </rPh>
    <phoneticPr fontId="4"/>
  </si>
  <si>
    <t>プレミアムプラン5250円（15品）</t>
    <rPh sb="12" eb="13">
      <t>エン</t>
    </rPh>
    <rPh sb="16" eb="17">
      <t>ヒン</t>
    </rPh>
    <phoneticPr fontId="4"/>
  </si>
  <si>
    <t>仮発注書</t>
    <rPh sb="0" eb="1">
      <t>カリ</t>
    </rPh>
    <rPh sb="1" eb="3">
      <t>ハッチュウ</t>
    </rPh>
    <rPh sb="3" eb="4">
      <t>ショ</t>
    </rPh>
    <phoneticPr fontId="4"/>
  </si>
  <si>
    <t>お世話になります。</t>
    <phoneticPr fontId="4"/>
  </si>
  <si>
    <t>▼人数</t>
    <phoneticPr fontId="4"/>
  </si>
  <si>
    <t>件　　　名：　</t>
  </si>
  <si>
    <t>（税込）</t>
  </si>
  <si>
    <t>お支払日</t>
  </si>
  <si>
    <t>お支払条件</t>
  </si>
  <si>
    <t>№</t>
  </si>
  <si>
    <t>項目</t>
  </si>
  <si>
    <t>単価</t>
  </si>
  <si>
    <t>数量</t>
  </si>
  <si>
    <t>単位</t>
  </si>
  <si>
    <t>備考</t>
  </si>
  <si>
    <t>御　見　積　書　</t>
    <rPh sb="0" eb="1">
      <t>ゴ</t>
    </rPh>
    <rPh sb="2" eb="5">
      <t>ミツモリ</t>
    </rPh>
    <rPh sb="6" eb="7">
      <t>ショ</t>
    </rPh>
    <phoneticPr fontId="4"/>
  </si>
  <si>
    <t>その他</t>
    <rPh sb="2" eb="3">
      <t>タ</t>
    </rPh>
    <phoneticPr fontId="4"/>
  </si>
  <si>
    <t>金額（￥）</t>
    <phoneticPr fontId="4"/>
  </si>
  <si>
    <t>御請求金額総計（消費税込み）</t>
    <rPh sb="0" eb="1">
      <t>オ</t>
    </rPh>
    <rPh sb="1" eb="3">
      <t>セイキュウ</t>
    </rPh>
    <rPh sb="3" eb="5">
      <t>キンガク</t>
    </rPh>
    <phoneticPr fontId="4"/>
  </si>
  <si>
    <t>緑茶</t>
    <rPh sb="0" eb="2">
      <t>リョクチャ</t>
    </rPh>
    <phoneticPr fontId="4"/>
  </si>
  <si>
    <t>　2日前～当日キャンセル料　　　100%</t>
    <rPh sb="5" eb="7">
      <t>トウジツ</t>
    </rPh>
    <phoneticPr fontId="6"/>
  </si>
  <si>
    <t>更新日</t>
    <rPh sb="0" eb="2">
      <t>コウシン</t>
    </rPh>
    <rPh sb="2" eb="3">
      <t>ビ</t>
    </rPh>
    <phoneticPr fontId="4"/>
  </si>
  <si>
    <t>パーティの目的</t>
    <rPh sb="5" eb="7">
      <t>モクテキ</t>
    </rPh>
    <phoneticPr fontId="4"/>
  </si>
  <si>
    <t>料理に対する要望</t>
    <rPh sb="0" eb="2">
      <t>リョウリ</t>
    </rPh>
    <rPh sb="3" eb="4">
      <t>タイ</t>
    </rPh>
    <rPh sb="6" eb="8">
      <t>ヨウボウ</t>
    </rPh>
    <phoneticPr fontId="4"/>
  </si>
  <si>
    <t>ご請求書</t>
    <rPh sb="1" eb="3">
      <t>セイキュウ</t>
    </rPh>
    <rPh sb="3" eb="4">
      <t>ショ</t>
    </rPh>
    <phoneticPr fontId="6"/>
  </si>
  <si>
    <t>○○○○様</t>
    <rPh sb="4" eb="5">
      <t>サマ</t>
    </rPh>
    <phoneticPr fontId="6"/>
  </si>
  <si>
    <t>下記の通り、ご請求申し上げます。</t>
    <rPh sb="7" eb="9">
      <t>セイキュウ</t>
    </rPh>
    <rPh sb="9" eb="10">
      <t>モウ</t>
    </rPh>
    <rPh sb="11" eb="12">
      <t>ア</t>
    </rPh>
    <phoneticPr fontId="4"/>
  </si>
  <si>
    <t>パーティーケータリング代金</t>
    <rPh sb="11" eb="13">
      <t>ダイキン</t>
    </rPh>
    <phoneticPr fontId="4"/>
  </si>
  <si>
    <t>合計（消費税込み）</t>
    <rPh sb="0" eb="1">
      <t>ゴウ</t>
    </rPh>
    <rPh sb="5" eb="6">
      <t>ゼイ</t>
    </rPh>
    <rPh sb="6" eb="7">
      <t>コ</t>
    </rPh>
    <phoneticPr fontId="4"/>
  </si>
  <si>
    <t>金額（￥）</t>
    <phoneticPr fontId="4"/>
  </si>
  <si>
    <t>←ドリンクがない時は削除</t>
    <rPh sb="8" eb="9">
      <t>トキ</t>
    </rPh>
    <rPh sb="10" eb="12">
      <t>サクジョ</t>
    </rPh>
    <phoneticPr fontId="4"/>
  </si>
  <si>
    <t>★設置～撤収までお任せ下さい。</t>
    <rPh sb="1" eb="3">
      <t>セッチ</t>
    </rPh>
    <rPh sb="4" eb="6">
      <t>テッシュウ</t>
    </rPh>
    <rPh sb="9" eb="10">
      <t>マカ</t>
    </rPh>
    <rPh sb="11" eb="12">
      <t>クダ</t>
    </rPh>
    <phoneticPr fontId="4"/>
  </si>
  <si>
    <t>カナッペ＆クロスティーニ</t>
  </si>
  <si>
    <t>ピッツァミラネーゼ</t>
  </si>
  <si>
    <t>↓ここにメニューを入れると反映されます。</t>
    <rPh sb="9" eb="10">
      <t>イ</t>
    </rPh>
    <rPh sb="13" eb="15">
      <t>ハンエイ</t>
    </rPh>
    <phoneticPr fontId="4"/>
  </si>
  <si>
    <t>御見積金額</t>
    <rPh sb="0" eb="1">
      <t>オ</t>
    </rPh>
    <rPh sb="1" eb="3">
      <t>ミツ</t>
    </rPh>
    <rPh sb="3" eb="5">
      <t>キンガク</t>
    </rPh>
    <phoneticPr fontId="4"/>
  </si>
  <si>
    <t>下記の通り、御見積申し上げます。</t>
    <rPh sb="6" eb="7">
      <t>オミツ</t>
    </rPh>
    <rPh sb="7" eb="9">
      <t>ミツ</t>
    </rPh>
    <rPh sb="9" eb="10">
      <t>モウ</t>
    </rPh>
    <rPh sb="11" eb="12">
      <t>ア</t>
    </rPh>
    <phoneticPr fontId="4"/>
  </si>
  <si>
    <t>季節のちらし寿司</t>
    <rPh sb="0" eb="2">
      <t>キセツ</t>
    </rPh>
    <rPh sb="6" eb="8">
      <t>スシ</t>
    </rPh>
    <phoneticPr fontId="4"/>
  </si>
  <si>
    <t>ボリュームプラン代替案
（和風にて）</t>
    <rPh sb="8" eb="10">
      <t>ダイガエ</t>
    </rPh>
    <rPh sb="10" eb="11">
      <t>アン</t>
    </rPh>
    <rPh sb="13" eb="15">
      <t>ワフウ</t>
    </rPh>
    <phoneticPr fontId="4"/>
  </si>
  <si>
    <t>2009秋メニュー</t>
    <rPh sb="4" eb="5">
      <t>アキ</t>
    </rPh>
    <phoneticPr fontId="4"/>
  </si>
  <si>
    <t>2009秋メニュー
ワンウェイの時</t>
    <rPh sb="4" eb="5">
      <t>アキ</t>
    </rPh>
    <rPh sb="16" eb="17">
      <t>トキ</t>
    </rPh>
    <phoneticPr fontId="4"/>
  </si>
  <si>
    <t>2009冬メニュー</t>
    <rPh sb="4" eb="5">
      <t>フユ</t>
    </rPh>
    <phoneticPr fontId="4"/>
  </si>
  <si>
    <t>2009冬メニュー
ワンウェイの時</t>
    <rPh sb="4" eb="5">
      <t>フユ</t>
    </rPh>
    <rPh sb="16" eb="17">
      <t>トキ</t>
    </rPh>
    <phoneticPr fontId="4"/>
  </si>
  <si>
    <t>　　最終3日前まで可能です（大幅減の場合キャンセル料金が発生する場合もございます。）</t>
    <rPh sb="14" eb="16">
      <t>オオハバ</t>
    </rPh>
    <rPh sb="16" eb="17">
      <t>ゲン</t>
    </rPh>
    <rPh sb="18" eb="20">
      <t>バアイ</t>
    </rPh>
    <rPh sb="25" eb="27">
      <t>リョウキン</t>
    </rPh>
    <rPh sb="28" eb="30">
      <t>ハッセイ</t>
    </rPh>
    <rPh sb="32" eb="34">
      <t>バアイ</t>
    </rPh>
    <phoneticPr fontId="6"/>
  </si>
  <si>
    <t>　　させて頂きます。</t>
  </si>
  <si>
    <t>入力項目</t>
    <rPh sb="0" eb="2">
      <t>ニュウリョク</t>
    </rPh>
    <rPh sb="2" eb="4">
      <t>コウモク</t>
    </rPh>
    <phoneticPr fontId="4"/>
  </si>
  <si>
    <t>※Ctrl+Dで上のセルをコピーできます</t>
    <rPh sb="8" eb="9">
      <t>ウエ</t>
    </rPh>
    <phoneticPr fontId="4"/>
  </si>
  <si>
    <t>」様で作成致します。</t>
    <rPh sb="1" eb="2">
      <t>サマ</t>
    </rPh>
    <rPh sb="3" eb="5">
      <t>サクセイ</t>
    </rPh>
    <rPh sb="5" eb="6">
      <t>イタ</t>
    </rPh>
    <phoneticPr fontId="4"/>
  </si>
  <si>
    <t>様</t>
    <rPh sb="0" eb="1">
      <t>サマ</t>
    </rPh>
    <phoneticPr fontId="4"/>
  </si>
  <si>
    <t>←スペース</t>
    <phoneticPr fontId="4"/>
  </si>
  <si>
    <t>　</t>
    <phoneticPr fontId="4"/>
  </si>
  <si>
    <t>お振込みにて</t>
    <rPh sb="1" eb="3">
      <t>フリコ</t>
    </rPh>
    <phoneticPr fontId="6"/>
  </si>
  <si>
    <t>現金にて</t>
    <rPh sb="0" eb="2">
      <t>ゲンキン</t>
    </rPh>
    <phoneticPr fontId="6"/>
  </si>
  <si>
    <t>ご相談にて</t>
    <rPh sb="1" eb="3">
      <t>ソウダン</t>
    </rPh>
    <phoneticPr fontId="6"/>
  </si>
  <si>
    <t>事前お振込みにて</t>
    <rPh sb="0" eb="2">
      <t>ジゼン</t>
    </rPh>
    <rPh sb="3" eb="5">
      <t>フリコ</t>
    </rPh>
    <phoneticPr fontId="6"/>
  </si>
  <si>
    <t>：</t>
    <phoneticPr fontId="6"/>
  </si>
  <si>
    <t>春キャベツのシーザーサラダ</t>
    <rPh sb="0" eb="1">
      <t>ハル</t>
    </rPh>
    <phoneticPr fontId="4"/>
  </si>
  <si>
    <t>ベーコンとサーモンのキッシュ～タルタル添え</t>
    <rPh sb="19" eb="20">
      <t>ソ</t>
    </rPh>
    <phoneticPr fontId="4"/>
  </si>
  <si>
    <t>ホタテのフリット明太子ソースにて</t>
    <rPh sb="8" eb="11">
      <t>メンタイコ</t>
    </rPh>
    <phoneticPr fontId="4"/>
  </si>
  <si>
    <t>ヘルシー豆腐ハンバーグ～おろしあんかけ～</t>
    <rPh sb="4" eb="6">
      <t>トウフ</t>
    </rPh>
    <phoneticPr fontId="4"/>
  </si>
  <si>
    <t>わさび菜とたけのこのちらし寿司</t>
    <rPh sb="3" eb="4">
      <t>ナ</t>
    </rPh>
    <rPh sb="13" eb="15">
      <t>スシ</t>
    </rPh>
    <phoneticPr fontId="4"/>
  </si>
  <si>
    <t>2010年春メニュー</t>
    <rPh sb="4" eb="5">
      <t>ネン</t>
    </rPh>
    <rPh sb="5" eb="6">
      <t>ハル</t>
    </rPh>
    <phoneticPr fontId="4"/>
  </si>
  <si>
    <t>▼パーティー開始･終了時間</t>
    <rPh sb="6" eb="8">
      <t>カイシ</t>
    </rPh>
    <rPh sb="9" eb="11">
      <t>シュウリョウ</t>
    </rPh>
    <rPh sb="11" eb="13">
      <t>ジカン</t>
    </rPh>
    <phoneticPr fontId="47"/>
  </si>
  <si>
    <t>　▼会場地図</t>
    <rPh sb="2" eb="4">
      <t>カイジョウ</t>
    </rPh>
    <rPh sb="4" eb="6">
      <t>チズ</t>
    </rPh>
    <phoneticPr fontId="19"/>
  </si>
  <si>
    <t>パーティー時間</t>
    <rPh sb="5" eb="7">
      <t>ジカン</t>
    </rPh>
    <phoneticPr fontId="4"/>
  </si>
  <si>
    <t>幹事様名称</t>
    <rPh sb="0" eb="2">
      <t>カンジ</t>
    </rPh>
    <rPh sb="2" eb="3">
      <t>サマ</t>
    </rPh>
    <rPh sb="3" eb="5">
      <t>メイショウ</t>
    </rPh>
    <phoneticPr fontId="4"/>
  </si>
  <si>
    <t>ご参加予定人数</t>
    <rPh sb="0" eb="3">
      <t>ゴサンカ</t>
    </rPh>
    <rPh sb="3" eb="5">
      <t>ヨテイ</t>
    </rPh>
    <rPh sb="5" eb="7">
      <t>ニンズウ</t>
    </rPh>
    <phoneticPr fontId="4"/>
  </si>
  <si>
    <t>料理&amp;ドリンクプラン内容</t>
    <rPh sb="0" eb="2">
      <t>リョウリ</t>
    </rPh>
    <rPh sb="10" eb="12">
      <t>ナイヨウ</t>
    </rPh>
    <phoneticPr fontId="4"/>
  </si>
  <si>
    <t>会場名称&amp;所在地</t>
    <rPh sb="0" eb="2">
      <t>カイジョウ</t>
    </rPh>
    <rPh sb="2" eb="4">
      <t>メイショウ</t>
    </rPh>
    <rPh sb="5" eb="8">
      <t>ショザイチ</t>
    </rPh>
    <phoneticPr fontId="4"/>
  </si>
  <si>
    <t>備考</t>
    <rPh sb="0" eb="2">
      <t>ビコウ</t>
    </rPh>
    <phoneticPr fontId="19"/>
  </si>
  <si>
    <t>御請求金額</t>
    <rPh sb="0" eb="1">
      <t>オ</t>
    </rPh>
    <rPh sb="1" eb="3">
      <t>セイキュウ</t>
    </rPh>
    <rPh sb="3" eb="5">
      <t>キンガク</t>
    </rPh>
    <phoneticPr fontId="4"/>
  </si>
  <si>
    <t>消費税5%込</t>
    <rPh sb="0" eb="3">
      <t>ショウヒゼイ</t>
    </rPh>
    <rPh sb="5" eb="6">
      <t>コ</t>
    </rPh>
    <phoneticPr fontId="6"/>
  </si>
  <si>
    <t>消費税</t>
    <rPh sb="0" eb="3">
      <t>ショウヒゼイ</t>
    </rPh>
    <phoneticPr fontId="6"/>
  </si>
  <si>
    <t>御請求金額総計（消費税込み）</t>
    <rPh sb="0" eb="1">
      <t>オ</t>
    </rPh>
    <rPh sb="1" eb="3">
      <t>セイキュウ</t>
    </rPh>
    <rPh sb="3" eb="5">
      <t>キンガク</t>
    </rPh>
    <phoneticPr fontId="4"/>
  </si>
  <si>
    <t>▼振込み口座</t>
  </si>
  <si>
    <t>※振込み手数料はお客様のご負担でお願い致します。</t>
  </si>
  <si>
    <t>★割箸、お手拭、紙皿</t>
    <rPh sb="1" eb="10">
      <t>ワリ</t>
    </rPh>
    <phoneticPr fontId="4"/>
  </si>
  <si>
    <t>スモークサーモンのサラダ</t>
  </si>
  <si>
    <t>～冷製～数種のキノコのイタリアンショートパスタ</t>
  </si>
  <si>
    <t>栗とちりめんの彩りちらし</t>
  </si>
  <si>
    <t>若鶏の南蛮～舞茸ソース～</t>
  </si>
  <si>
    <t>秋茄子のマリネ仕立て</t>
  </si>
  <si>
    <t>ゴマ風味・ねぎつくね</t>
  </si>
  <si>
    <t>ホクホク大学いも</t>
  </si>
  <si>
    <t>ガトーマロンショコラ　　　</t>
  </si>
  <si>
    <t>オプション：モンブラン　追加300円</t>
    <rPh sb="12" eb="14">
      <t>ツイカ</t>
    </rPh>
    <rPh sb="17" eb="18">
      <t>エン</t>
    </rPh>
    <phoneticPr fontId="4"/>
  </si>
  <si>
    <t>※以下計算式が入っているので色が着いてい部分はさわらないこと。</t>
    <rPh sb="1" eb="3">
      <t>イカ</t>
    </rPh>
    <rPh sb="3" eb="5">
      <t>ケイサン</t>
    </rPh>
    <rPh sb="5" eb="6">
      <t>シキ</t>
    </rPh>
    <rPh sb="7" eb="8">
      <t>ハイ</t>
    </rPh>
    <rPh sb="14" eb="15">
      <t>イロ</t>
    </rPh>
    <rPh sb="16" eb="17">
      <t>ツ</t>
    </rPh>
    <rPh sb="20" eb="22">
      <t>ブブン</t>
    </rPh>
    <phoneticPr fontId="4"/>
  </si>
  <si>
    <t>①会社名　or　個人名</t>
    <rPh sb="1" eb="4">
      <t>カイシャメイ</t>
    </rPh>
    <rPh sb="8" eb="11">
      <t>コジンメイ</t>
    </rPh>
    <phoneticPr fontId="4"/>
  </si>
  <si>
    <t>②見積書宛名</t>
    <rPh sb="1" eb="4">
      <t>ミツモリショ</t>
    </rPh>
    <rPh sb="4" eb="6">
      <t>アテナ</t>
    </rPh>
    <phoneticPr fontId="4"/>
  </si>
  <si>
    <t>③領収証、請求書希望名</t>
    <rPh sb="1" eb="4">
      <t>リョウシュウショウ</t>
    </rPh>
    <rPh sb="5" eb="8">
      <t>セイキュウショ</t>
    </rPh>
    <rPh sb="8" eb="10">
      <t>キボウ</t>
    </rPh>
    <rPh sb="10" eb="11">
      <t>メイ</t>
    </rPh>
    <phoneticPr fontId="4"/>
  </si>
  <si>
    <t>④担当者名</t>
    <rPh sb="1" eb="3">
      <t>タントウ</t>
    </rPh>
    <rPh sb="3" eb="4">
      <t>シャ</t>
    </rPh>
    <rPh sb="4" eb="5">
      <t>メイ</t>
    </rPh>
    <phoneticPr fontId="4"/>
  </si>
  <si>
    <t>⑤予定日</t>
    <rPh sb="1" eb="4">
      <t>ヨテイビ</t>
    </rPh>
    <phoneticPr fontId="4"/>
  </si>
  <si>
    <t>⑥パーティー開始･終了時間</t>
    <rPh sb="6" eb="8">
      <t>カイシ</t>
    </rPh>
    <rPh sb="9" eb="11">
      <t>シュウリョウ</t>
    </rPh>
    <rPh sb="11" eb="13">
      <t>ジカン</t>
    </rPh>
    <phoneticPr fontId="47"/>
  </si>
  <si>
    <t>⑦弊店準備開始時刻</t>
    <rPh sb="1" eb="3">
      <t>ヘイテン</t>
    </rPh>
    <rPh sb="3" eb="5">
      <t>ジュンビ</t>
    </rPh>
    <rPh sb="5" eb="7">
      <t>カイシ</t>
    </rPh>
    <rPh sb="7" eb="9">
      <t>ジコク</t>
    </rPh>
    <phoneticPr fontId="47"/>
  </si>
  <si>
    <t>⑧パーティの目的</t>
    <rPh sb="6" eb="8">
      <t>モクテキ</t>
    </rPh>
    <phoneticPr fontId="47"/>
  </si>
  <si>
    <t>⑨お客様ご連絡先</t>
    <rPh sb="2" eb="4">
      <t>キャクサマ</t>
    </rPh>
    <rPh sb="5" eb="8">
      <t>レンラクサキ</t>
    </rPh>
    <phoneticPr fontId="47"/>
  </si>
  <si>
    <t>⑩人数</t>
    <rPh sb="1" eb="3">
      <t>ニンズウ</t>
    </rPh>
    <phoneticPr fontId="4"/>
  </si>
  <si>
    <t>⑪場所、住所</t>
    <rPh sb="1" eb="3">
      <t>バショ</t>
    </rPh>
    <rPh sb="4" eb="6">
      <t>ジュウショ</t>
    </rPh>
    <phoneticPr fontId="4"/>
  </si>
  <si>
    <t>⑫お料理の希望コース</t>
    <rPh sb="2" eb="4">
      <t>リョウリ</t>
    </rPh>
    <rPh sb="5" eb="7">
      <t>キボウ</t>
    </rPh>
    <phoneticPr fontId="4"/>
  </si>
  <si>
    <t>⑬FAX番号（ある場合のみ）</t>
    <rPh sb="4" eb="6">
      <t>バンゴウ</t>
    </rPh>
    <rPh sb="9" eb="11">
      <t>バアイ</t>
    </rPh>
    <phoneticPr fontId="4"/>
  </si>
  <si>
    <t>←個人名の場合は①、②、③に個人名を記載し担当者名には記載しないでよいです。</t>
    <rPh sb="1" eb="3">
      <t>コジン</t>
    </rPh>
    <rPh sb="3" eb="4">
      <t>メイ</t>
    </rPh>
    <rPh sb="5" eb="7">
      <t>バアイ</t>
    </rPh>
    <rPh sb="14" eb="16">
      <t>コジン</t>
    </rPh>
    <rPh sb="16" eb="17">
      <t>メイ</t>
    </rPh>
    <rPh sb="18" eb="20">
      <t>キサイ</t>
    </rPh>
    <rPh sb="21" eb="24">
      <t>タントウシャ</t>
    </rPh>
    <rPh sb="24" eb="25">
      <t>メイ</t>
    </rPh>
    <rPh sb="27" eb="29">
      <t>キサイ</t>
    </rPh>
    <phoneticPr fontId="4"/>
  </si>
  <si>
    <t>⑭見積もり作成担当者</t>
    <rPh sb="1" eb="3">
      <t>ミツ</t>
    </rPh>
    <rPh sb="5" eb="7">
      <t>サクセイ</t>
    </rPh>
    <rPh sb="7" eb="10">
      <t>タントウシャ</t>
    </rPh>
    <phoneticPr fontId="4"/>
  </si>
  <si>
    <t>←２つある場合は　①○○様　②○○様　などと記載すること</t>
    <rPh sb="5" eb="7">
      <t>バアイ</t>
    </rPh>
    <rPh sb="12" eb="13">
      <t>サマ</t>
    </rPh>
    <rPh sb="17" eb="18">
      <t>サマ</t>
    </rPh>
    <rPh sb="22" eb="24">
      <t>キサイ</t>
    </rPh>
    <phoneticPr fontId="4"/>
  </si>
  <si>
    <t>←フードとドリンクが別々の人数の場合は　「お食事○名　ドリンク飲み放題○名」と記載して下さい。</t>
    <rPh sb="10" eb="12">
      <t>ベツベツ</t>
    </rPh>
    <rPh sb="13" eb="15">
      <t>ニンズウ</t>
    </rPh>
    <rPh sb="16" eb="18">
      <t>バアイ</t>
    </rPh>
    <rPh sb="22" eb="24">
      <t>ショクジ</t>
    </rPh>
    <rPh sb="25" eb="26">
      <t>メイ</t>
    </rPh>
    <rPh sb="31" eb="32">
      <t>ノ</t>
    </rPh>
    <rPh sb="33" eb="35">
      <t>ホウダイ</t>
    </rPh>
    <rPh sb="36" eb="37">
      <t>メイ</t>
    </rPh>
    <rPh sb="39" eb="41">
      <t>キサイ</t>
    </rPh>
    <rPh sb="43" eb="44">
      <t>クダ</t>
    </rPh>
    <phoneticPr fontId="4"/>
  </si>
  <si>
    <t>←○月○日（○）　という形式のみ使用して下さい。</t>
    <rPh sb="2" eb="3">
      <t>ガツ</t>
    </rPh>
    <rPh sb="4" eb="5">
      <t>ニチ</t>
    </rPh>
    <rPh sb="12" eb="14">
      <t>ケイシキ</t>
    </rPh>
    <rPh sb="16" eb="18">
      <t>シヨウ</t>
    </rPh>
    <rPh sb="20" eb="21">
      <t>クダ</t>
    </rPh>
    <phoneticPr fontId="4"/>
  </si>
  <si>
    <t>※すべて様はつけなくて結構です。自動で付く仕様になってます。</t>
    <rPh sb="4" eb="5">
      <t>サマ</t>
    </rPh>
    <rPh sb="11" eb="13">
      <t>ケッコウ</t>
    </rPh>
    <rPh sb="16" eb="18">
      <t>ジドウ</t>
    </rPh>
    <rPh sb="19" eb="20">
      <t>ツ</t>
    </rPh>
    <rPh sb="21" eb="23">
      <t>シヨウ</t>
    </rPh>
    <phoneticPr fontId="4"/>
  </si>
  <si>
    <t>←郵便番号の記載は必要なし。ビル名、建物名、階数は必ず記載して下さい。</t>
    <rPh sb="1" eb="3">
      <t>ユウビン</t>
    </rPh>
    <rPh sb="3" eb="5">
      <t>バンゴウ</t>
    </rPh>
    <rPh sb="6" eb="8">
      <t>キサイ</t>
    </rPh>
    <rPh sb="9" eb="11">
      <t>ヒツヨウ</t>
    </rPh>
    <rPh sb="16" eb="17">
      <t>メイ</t>
    </rPh>
    <rPh sb="18" eb="20">
      <t>タテモノ</t>
    </rPh>
    <rPh sb="20" eb="21">
      <t>メイ</t>
    </rPh>
    <rPh sb="22" eb="24">
      <t>カイスウ</t>
    </rPh>
    <rPh sb="25" eb="26">
      <t>カナラ</t>
    </rPh>
    <rPh sb="27" eb="29">
      <t>キサイ</t>
    </rPh>
    <rPh sb="31" eb="32">
      <t>クダ</t>
    </rPh>
    <phoneticPr fontId="4"/>
  </si>
  <si>
    <t>です。</t>
    <phoneticPr fontId="4"/>
  </si>
  <si>
    <t>←名前を入れるとすべてのシートに反映されます。</t>
    <rPh sb="1" eb="3">
      <t>ナマエ</t>
    </rPh>
    <rPh sb="4" eb="5">
      <t>イ</t>
    </rPh>
    <rPh sb="16" eb="18">
      <t>ハンエイ</t>
    </rPh>
    <phoneticPr fontId="4"/>
  </si>
  <si>
    <t>※人数の追加は最終3日前まで可能です。</t>
    <rPh sb="1" eb="3">
      <t>ニンズウ</t>
    </rPh>
    <rPh sb="4" eb="6">
      <t>ツイカ</t>
    </rPh>
    <rPh sb="7" eb="9">
      <t>サイシュウ</t>
    </rPh>
    <rPh sb="10" eb="11">
      <t>ヒ</t>
    </rPh>
    <rPh sb="11" eb="12">
      <t>マエ</t>
    </rPh>
    <rPh sb="14" eb="16">
      <t>カノウ</t>
    </rPh>
    <phoneticPr fontId="47"/>
  </si>
  <si>
    <t>←飲み放題がある場合はぷらコップありに変更して下さい。</t>
    <rPh sb="1" eb="2">
      <t>ノ</t>
    </rPh>
    <rPh sb="3" eb="5">
      <t>ホウダイ</t>
    </rPh>
    <rPh sb="8" eb="10">
      <t>バアイ</t>
    </rPh>
    <rPh sb="19" eb="21">
      <t>ヘンコウ</t>
    </rPh>
    <rPh sb="23" eb="24">
      <t>クダ</t>
    </rPh>
    <phoneticPr fontId="47"/>
  </si>
  <si>
    <t>←3種類あるので選んで下さい。</t>
    <rPh sb="2" eb="4">
      <t>シュルイ</t>
    </rPh>
    <rPh sb="8" eb="9">
      <t>エ</t>
    </rPh>
    <rPh sb="11" eb="12">
      <t>クダ</t>
    </rPh>
    <phoneticPr fontId="47"/>
  </si>
  <si>
    <t>担当：</t>
    <rPh sb="0" eb="2">
      <t>タントウ</t>
    </rPh>
    <phoneticPr fontId="4"/>
  </si>
  <si>
    <t>　　　</t>
    <phoneticPr fontId="4"/>
  </si>
  <si>
    <t>　　ドリンク飲み放題の場合当日のご人数の変更につきましては、お1人様追加料金</t>
    <phoneticPr fontId="6"/>
  </si>
  <si>
    <t>※ご予約金額が10万円を超えるご注文の場合、30日前～8日前キャンセル時20％手数料申し受けます。</t>
    <rPh sb="2" eb="4">
      <t>ヨヤク</t>
    </rPh>
    <rPh sb="4" eb="6">
      <t>キンガク</t>
    </rPh>
    <rPh sb="9" eb="11">
      <t>マンエン</t>
    </rPh>
    <rPh sb="12" eb="13">
      <t>コ</t>
    </rPh>
    <rPh sb="16" eb="18">
      <t>チュウモン</t>
    </rPh>
    <rPh sb="19" eb="21">
      <t>バアイ</t>
    </rPh>
    <rPh sb="24" eb="25">
      <t>ニチ</t>
    </rPh>
    <rPh sb="25" eb="26">
      <t>マエ</t>
    </rPh>
    <rPh sb="28" eb="29">
      <t>ニチ</t>
    </rPh>
    <rPh sb="29" eb="30">
      <t>マエ</t>
    </rPh>
    <rPh sb="35" eb="36">
      <t>ジ</t>
    </rPh>
    <rPh sb="39" eb="42">
      <t>テスウリョウ</t>
    </rPh>
    <rPh sb="42" eb="43">
      <t>モウ</t>
    </rPh>
    <rPh sb="44" eb="45">
      <t>ウ</t>
    </rPh>
    <phoneticPr fontId="6"/>
  </si>
  <si>
    <t>↓ぐるなびケータリングページを確認する</t>
    <rPh sb="15" eb="17">
      <t>カクニン</t>
    </rPh>
    <phoneticPr fontId="4"/>
  </si>
  <si>
    <t>↓VisyakTokyoホームページを確認する</t>
    <rPh sb="19" eb="21">
      <t>カクニン</t>
    </rPh>
    <phoneticPr fontId="4"/>
  </si>
  <si>
    <t>お客様ご連絡先</t>
    <rPh sb="1" eb="3">
      <t>キャクサマ</t>
    </rPh>
    <rPh sb="4" eb="6">
      <t>レンラク</t>
    </rPh>
    <rPh sb="6" eb="7">
      <t>サキ</t>
    </rPh>
    <phoneticPr fontId="4"/>
  </si>
  <si>
    <t>缶ビール(350ml)</t>
    <rPh sb="0" eb="1">
      <t>カン</t>
    </rPh>
    <phoneticPr fontId="4"/>
  </si>
  <si>
    <t>缶チューハイ(350ml)</t>
    <rPh sb="0" eb="1">
      <t>カン</t>
    </rPh>
    <phoneticPr fontId="4"/>
  </si>
  <si>
    <t>ウーロン茶（２L)</t>
    <rPh sb="4" eb="5">
      <t>チャ</t>
    </rPh>
    <phoneticPr fontId="4"/>
  </si>
  <si>
    <t>【ドリンク単品の場合】</t>
    <rPh sb="5" eb="7">
      <t>タンピン</t>
    </rPh>
    <rPh sb="8" eb="10">
      <t>バアイ</t>
    </rPh>
    <phoneticPr fontId="4"/>
  </si>
  <si>
    <t>【備考欄追加事項】</t>
    <rPh sb="1" eb="3">
      <t>ビコウ</t>
    </rPh>
    <rPh sb="3" eb="4">
      <t>ラン</t>
    </rPh>
    <rPh sb="4" eb="6">
      <t>ツイカ</t>
    </rPh>
    <rPh sb="6" eb="8">
      <t>ジコウ</t>
    </rPh>
    <phoneticPr fontId="4"/>
  </si>
  <si>
    <t>★ビールはビールサーバーにてご用意致します。</t>
    <rPh sb="15" eb="17">
      <t>ヨウイ</t>
    </rPh>
    <rPh sb="17" eb="18">
      <t>イタ</t>
    </rPh>
    <phoneticPr fontId="4"/>
  </si>
  <si>
    <t>★乾杯分ビールは瓶ビールにてご用意致します。</t>
    <rPh sb="1" eb="3">
      <t>カンパイ</t>
    </rPh>
    <rPh sb="3" eb="4">
      <t>ブン</t>
    </rPh>
    <rPh sb="8" eb="9">
      <t>ビン</t>
    </rPh>
    <rPh sb="15" eb="17">
      <t>ヨウイ</t>
    </rPh>
    <rPh sb="17" eb="18">
      <t>イタ</t>
    </rPh>
    <phoneticPr fontId="4"/>
  </si>
  <si>
    <t>http://catering.gnavi.co.jp/p920908/</t>
    <phoneticPr fontId="4"/>
  </si>
  <si>
    <t>http://www.catering-style.com/</t>
    <phoneticPr fontId="4"/>
  </si>
  <si>
    <t>オレンジジュース</t>
    <phoneticPr fontId="4"/>
  </si>
  <si>
    <t>コカコーラ(1.5L)</t>
    <phoneticPr fontId="4"/>
  </si>
  <si>
    <t>ミネラルウォーター（2L）</t>
    <phoneticPr fontId="4"/>
  </si>
  <si>
    <t>ジンジャーエール</t>
    <phoneticPr fontId="4"/>
  </si>
  <si>
    <t>グレープフルーツジュース</t>
    <phoneticPr fontId="4"/>
  </si>
  <si>
    <t>〒</t>
    <phoneticPr fontId="6"/>
  </si>
  <si>
    <t>金額（￥）</t>
    <phoneticPr fontId="4"/>
  </si>
  <si>
    <t>領　収　証</t>
    <rPh sb="0" eb="1">
      <t>リョウ</t>
    </rPh>
    <rPh sb="2" eb="3">
      <t>オサム</t>
    </rPh>
    <rPh sb="4" eb="5">
      <t>アカシ</t>
    </rPh>
    <phoneticPr fontId="6"/>
  </si>
  <si>
    <t>下記の通り、領収致しました。</t>
    <rPh sb="6" eb="8">
      <t>リョウシュウ</t>
    </rPh>
    <rPh sb="8" eb="9">
      <t>イタ</t>
    </rPh>
    <phoneticPr fontId="4"/>
  </si>
  <si>
    <t>領収金額</t>
    <rPh sb="0" eb="2">
      <t>リョウシュウ</t>
    </rPh>
    <rPh sb="2" eb="4">
      <t>キンガク</t>
    </rPh>
    <phoneticPr fontId="4"/>
  </si>
  <si>
    <t>領収金額総計（消費税込み）</t>
    <rPh sb="0" eb="2">
      <t>リョウシュウ</t>
    </rPh>
    <rPh sb="2" eb="4">
      <t>キンガク</t>
    </rPh>
    <phoneticPr fontId="4"/>
  </si>
  <si>
    <t>お客様連絡先</t>
    <rPh sb="1" eb="3">
      <t>キャクサマ</t>
    </rPh>
    <rPh sb="3" eb="6">
      <t>レンラクサキ</t>
    </rPh>
    <phoneticPr fontId="4"/>
  </si>
  <si>
    <t>このシートの解説</t>
    <rPh sb="6" eb="8">
      <t>カイセツ</t>
    </rPh>
    <phoneticPr fontId="4"/>
  </si>
  <si>
    <t>お見積もり＆プランを作成致しましたのでご確認頂きますようお願い申し上げます。</t>
    <rPh sb="1" eb="9">
      <t>ミツ</t>
    </rPh>
    <rPh sb="10" eb="12">
      <t>サクセイ</t>
    </rPh>
    <rPh sb="12" eb="13">
      <t>イタ</t>
    </rPh>
    <rPh sb="20" eb="22">
      <t>カクニン</t>
    </rPh>
    <rPh sb="22" eb="23">
      <t>イタダ</t>
    </rPh>
    <rPh sb="29" eb="30">
      <t>ネガ</t>
    </rPh>
    <rPh sb="31" eb="32">
      <t>モウ</t>
    </rPh>
    <rPh sb="33" eb="34">
      <t>ア</t>
    </rPh>
    <phoneticPr fontId="47"/>
  </si>
  <si>
    <t>←自動で名前が変わります。</t>
    <rPh sb="1" eb="3">
      <t>ジドウ</t>
    </rPh>
    <rPh sb="4" eb="6">
      <t>ナマエ</t>
    </rPh>
    <rPh sb="7" eb="8">
      <t>カ</t>
    </rPh>
    <phoneticPr fontId="47"/>
  </si>
  <si>
    <t>※配送料金は地域によって違うので注意</t>
    <rPh sb="1" eb="3">
      <t>ハイソウ</t>
    </rPh>
    <rPh sb="3" eb="5">
      <t>リョウキン</t>
    </rPh>
    <rPh sb="6" eb="8">
      <t>チイキ</t>
    </rPh>
    <rPh sb="12" eb="13">
      <t>チガ</t>
    </rPh>
    <rPh sb="16" eb="18">
      <t>チュウイ</t>
    </rPh>
    <phoneticPr fontId="6"/>
  </si>
  <si>
    <t>【フードメニュー】</t>
    <phoneticPr fontId="19"/>
  </si>
  <si>
    <t>ドリンク</t>
    <phoneticPr fontId="4"/>
  </si>
  <si>
    <t>セット</t>
    <phoneticPr fontId="4"/>
  </si>
  <si>
    <t>※希望容器を選択すること！！！</t>
    <rPh sb="1" eb="3">
      <t>キボウ</t>
    </rPh>
    <rPh sb="3" eb="5">
      <t>ヨウキ</t>
    </rPh>
    <rPh sb="6" eb="8">
      <t>センタク</t>
    </rPh>
    <phoneticPr fontId="4"/>
  </si>
  <si>
    <t>←メニュー表の内容が反映されます。</t>
    <rPh sb="5" eb="6">
      <t>ヒョウ</t>
    </rPh>
    <rPh sb="7" eb="9">
      <t>ナイヨウ</t>
    </rPh>
    <rPh sb="10" eb="12">
      <t>ハンエイ</t>
    </rPh>
    <phoneticPr fontId="4"/>
  </si>
  <si>
    <t>★プラコップ</t>
    <phoneticPr fontId="4"/>
  </si>
  <si>
    <t>★支払い方法：</t>
    <rPh sb="1" eb="3">
      <t>シハラ</t>
    </rPh>
    <rPh sb="4" eb="6">
      <t>ホウホウ</t>
    </rPh>
    <phoneticPr fontId="4"/>
  </si>
  <si>
    <t>現金にて</t>
    <rPh sb="0" eb="2">
      <t>ゲンキン</t>
    </rPh>
    <phoneticPr fontId="4"/>
  </si>
  <si>
    <t>請求書、当日手渡しにて</t>
    <rPh sb="0" eb="3">
      <t>セイキュウショ</t>
    </rPh>
    <rPh sb="4" eb="6">
      <t>トウジツ</t>
    </rPh>
    <rPh sb="6" eb="8">
      <t>テワタ</t>
    </rPh>
    <phoneticPr fontId="4"/>
  </si>
  <si>
    <t>請求書、後日郵送にて</t>
    <rPh sb="0" eb="3">
      <t>セイキュウショ</t>
    </rPh>
    <rPh sb="4" eb="6">
      <t>ゴジツ</t>
    </rPh>
    <rPh sb="6" eb="8">
      <t>ユウソウ</t>
    </rPh>
    <phoneticPr fontId="4"/>
  </si>
  <si>
    <t>請求書、事前お支払いにて</t>
    <rPh sb="0" eb="3">
      <t>セイキュウショ</t>
    </rPh>
    <rPh sb="4" eb="6">
      <t>ジゼン</t>
    </rPh>
    <rPh sb="7" eb="9">
      <t>シハラ</t>
    </rPh>
    <phoneticPr fontId="4"/>
  </si>
  <si>
    <t>請求書、後日郵送なので当日の結果を報告下さい。</t>
    <rPh sb="0" eb="3">
      <t>セイキュウショ</t>
    </rPh>
    <rPh sb="4" eb="6">
      <t>ゴジツ</t>
    </rPh>
    <rPh sb="6" eb="8">
      <t>ユウソウ</t>
    </rPh>
    <rPh sb="11" eb="13">
      <t>トウジツ</t>
    </rPh>
    <rPh sb="14" eb="16">
      <t>ケッカ</t>
    </rPh>
    <rPh sb="17" eb="19">
      <t>ホウコク</t>
    </rPh>
    <rPh sb="19" eb="20">
      <t>クダ</t>
    </rPh>
    <phoneticPr fontId="4"/>
  </si>
  <si>
    <t>FAX番号：</t>
    <rPh sb="3" eb="5">
      <t>バンゴウ</t>
    </rPh>
    <phoneticPr fontId="4"/>
  </si>
  <si>
    <t>領収日</t>
    <rPh sb="0" eb="2">
      <t>リョウシュウ</t>
    </rPh>
    <rPh sb="2" eb="3">
      <t>ビ</t>
    </rPh>
    <phoneticPr fontId="6"/>
  </si>
  <si>
    <t>←初回メールと連動しています。</t>
    <rPh sb="1" eb="3">
      <t>ショカイ</t>
    </rPh>
    <rPh sb="7" eb="9">
      <t>レンドウ</t>
    </rPh>
    <phoneticPr fontId="4"/>
  </si>
  <si>
    <t>▼ご請求書は当日お渡し致します。</t>
    <rPh sb="2" eb="5">
      <t>セイキュウショ</t>
    </rPh>
    <rPh sb="6" eb="8">
      <t>トウジツ</t>
    </rPh>
    <rPh sb="9" eb="10">
      <t>ワタ</t>
    </rPh>
    <rPh sb="11" eb="12">
      <t>イタ</t>
    </rPh>
    <phoneticPr fontId="6"/>
  </si>
  <si>
    <t>▼ご請求書は後日郵送致します。</t>
    <rPh sb="2" eb="5">
      <t>セイキュウショ</t>
    </rPh>
    <rPh sb="6" eb="8">
      <t>ゴジツ</t>
    </rPh>
    <rPh sb="8" eb="10">
      <t>ユウソウ</t>
    </rPh>
    <rPh sb="10" eb="11">
      <t>イタ</t>
    </rPh>
    <phoneticPr fontId="6"/>
  </si>
  <si>
    <t>▼領収証の宛名は「</t>
    <rPh sb="1" eb="4">
      <t>リョウシュウショウ</t>
    </rPh>
    <rPh sb="5" eb="7">
      <t>アテナ</t>
    </rPh>
    <phoneticPr fontId="4"/>
  </si>
  <si>
    <t>←見積を２つ以上作った場合は合わない場合があるので注意！！！</t>
    <rPh sb="1" eb="3">
      <t>ミツモリ</t>
    </rPh>
    <rPh sb="6" eb="8">
      <t>イジョウ</t>
    </rPh>
    <rPh sb="8" eb="9">
      <t>ツク</t>
    </rPh>
    <rPh sb="11" eb="13">
      <t>バアイ</t>
    </rPh>
    <rPh sb="14" eb="15">
      <t>ア</t>
    </rPh>
    <rPh sb="18" eb="20">
      <t>バアイ</t>
    </rPh>
    <rPh sb="25" eb="27">
      <t>チュウイ</t>
    </rPh>
    <phoneticPr fontId="4"/>
  </si>
  <si>
    <t>冬のゴボウサラダ</t>
    <rPh sb="0" eb="1">
      <t>フユ</t>
    </rPh>
    <phoneticPr fontId="4"/>
  </si>
  <si>
    <t>紅茶鴨のスモークロースト</t>
    <rPh sb="0" eb="2">
      <t>コウチャ</t>
    </rPh>
    <rPh sb="2" eb="3">
      <t>カモ</t>
    </rPh>
    <phoneticPr fontId="4"/>
  </si>
  <si>
    <t>Visyak風　カプレーゼ</t>
    <rPh sb="6" eb="7">
      <t>フウ</t>
    </rPh>
    <phoneticPr fontId="4"/>
  </si>
  <si>
    <t>自家製骨なしローストチキン</t>
    <rPh sb="0" eb="3">
      <t>ジカセイ</t>
    </rPh>
    <rPh sb="3" eb="4">
      <t>ホネ</t>
    </rPh>
    <phoneticPr fontId="4"/>
  </si>
  <si>
    <t>フライドフィッシュのトマト煮～漁師風～</t>
    <rPh sb="13" eb="14">
      <t>ニ</t>
    </rPh>
    <rPh sb="15" eb="17">
      <t>リョウシ</t>
    </rPh>
    <rPh sb="17" eb="18">
      <t>フウ</t>
    </rPh>
    <phoneticPr fontId="4"/>
  </si>
  <si>
    <t>ワンウェイの時は　ゴトーショコラ＆ブラウニー</t>
    <rPh sb="6" eb="7">
      <t>トキ</t>
    </rPh>
    <phoneticPr fontId="4"/>
  </si>
  <si>
    <t>※和風メニューしばらく使いません！！</t>
    <rPh sb="1" eb="3">
      <t>ワフウ</t>
    </rPh>
    <rPh sb="11" eb="12">
      <t>ツカ</t>
    </rPh>
    <phoneticPr fontId="4"/>
  </si>
  <si>
    <t>この度のお見積り＆プランをご確認頂きたく存じます。</t>
    <rPh sb="2" eb="3">
      <t>タビ</t>
    </rPh>
    <rPh sb="5" eb="7">
      <t>ミツモ</t>
    </rPh>
    <rPh sb="14" eb="16">
      <t>カクニン</t>
    </rPh>
    <rPh sb="16" eb="17">
      <t>イタダ</t>
    </rPh>
    <rPh sb="20" eb="21">
      <t>ゾン</t>
    </rPh>
    <phoneticPr fontId="47"/>
  </si>
  <si>
    <t>冬のゴボウサラダ</t>
  </si>
  <si>
    <t>Visyak風カプレーゼ</t>
  </si>
  <si>
    <t>EggMartのスペシャルミックスサンド</t>
  </si>
  <si>
    <t>自家製骨なしローストチキン</t>
  </si>
  <si>
    <t>北海産ガ二のちらし寿司</t>
  </si>
  <si>
    <t>ジャーマンポテト</t>
  </si>
  <si>
    <t>紅茶鴨のスモークロースト</t>
  </si>
  <si>
    <t>手羽中のガーリックスモーク</t>
  </si>
  <si>
    <t>フライドフィッシュのトマト煮～漁師風～</t>
  </si>
  <si>
    <t>ゴロゴロフライドチキン</t>
  </si>
  <si>
    <t>シェフの気まぐれスペシャルスイーツアソート</t>
  </si>
  <si>
    <t>【ドリンクプラン】</t>
  </si>
  <si>
    <t>スパークリングワイン（5名様で１本）</t>
  </si>
  <si>
    <t>『ランブルスコ　ドルチェ（甘口赤）』『（辛口白）』</t>
  </si>
  <si>
    <t>21010年クリスマスメニュー</t>
    <rPh sb="5" eb="6">
      <t>ネン</t>
    </rPh>
    <phoneticPr fontId="4"/>
  </si>
  <si>
    <t>TONKYｹｰﾀﾘﾝｸﾞ・デリバリー</t>
    <phoneticPr fontId="4"/>
  </si>
  <si>
    <t>◆◆------------------------------------◆◆</t>
    <phoneticPr fontId="47"/>
  </si>
  <si>
    <t>←例：「リラックスプラン　飲み放題付き」　など</t>
    <rPh sb="1" eb="2">
      <t>レイ</t>
    </rPh>
    <rPh sb="13" eb="14">
      <t>ノ</t>
    </rPh>
    <rPh sb="15" eb="17">
      <t>ホウダイ</t>
    </rPh>
    <rPh sb="17" eb="18">
      <t>ツ</t>
    </rPh>
    <phoneticPr fontId="4"/>
  </si>
  <si>
    <t>TONKYｹｰﾀﾘﾝｸﾞ・ﾃﾞﾘﾊﾞﾘｰ</t>
    <phoneticPr fontId="4"/>
  </si>
  <si>
    <t>TONKYｹｰﾀﾘﾝｸﾞ・ﾃﾞﾘﾊﾞﾘｰ担当の</t>
    <rPh sb="20" eb="22">
      <t>タントウ</t>
    </rPh>
    <phoneticPr fontId="4"/>
  </si>
  <si>
    <t>※設置～撤収のプランとなります。</t>
    <rPh sb="1" eb="3">
      <t>セッチ</t>
    </rPh>
    <rPh sb="4" eb="6">
      <t>テッシュウ</t>
    </rPh>
    <phoneticPr fontId="47"/>
  </si>
  <si>
    <t>【TONKYｹｰﾀﾘﾝｸﾞ・ﾃﾞﾘﾊﾞﾘｰ】</t>
    <phoneticPr fontId="4"/>
  </si>
  <si>
    <t>神奈川県横浜市中区伊勢佐木町1‐6‐2　B1</t>
    <rPh sb="0" eb="4">
      <t>カナガワケン</t>
    </rPh>
    <rPh sb="4" eb="7">
      <t>ヨコハマシ</t>
    </rPh>
    <rPh sb="7" eb="9">
      <t>ナカク</t>
    </rPh>
    <rPh sb="9" eb="11">
      <t>イセ</t>
    </rPh>
    <rPh sb="11" eb="12">
      <t>サ</t>
    </rPh>
    <rPh sb="12" eb="13">
      <t>キ</t>
    </rPh>
    <rPh sb="13" eb="14">
      <t>チョウ</t>
    </rPh>
    <phoneticPr fontId="4"/>
  </si>
  <si>
    <t>MAIL:info@tonky.jp</t>
    <phoneticPr fontId="4"/>
  </si>
  <si>
    <t>←ドリンク乾杯分の時は1,155円に変更すること。</t>
    <rPh sb="5" eb="7">
      <t>カンパイ</t>
    </rPh>
    <rPh sb="7" eb="8">
      <t>ブン</t>
    </rPh>
    <rPh sb="9" eb="10">
      <t>トキ</t>
    </rPh>
    <rPh sb="16" eb="17">
      <t>エン</t>
    </rPh>
    <rPh sb="18" eb="20">
      <t>ヘンコウ</t>
    </rPh>
    <phoneticPr fontId="6"/>
  </si>
  <si>
    <t>この度は、TONKYｹｰﾀﾘﾝｸﾞ・ﾃﾞﾘﾊﾞﾘｰを御利用頂き、誠にありがとうございます。</t>
    <rPh sb="2" eb="3">
      <t>タビ</t>
    </rPh>
    <rPh sb="26" eb="29">
      <t>ゴリヨウ</t>
    </rPh>
    <rPh sb="29" eb="30">
      <t>イタダ</t>
    </rPh>
    <rPh sb="32" eb="33">
      <t>マコト</t>
    </rPh>
    <phoneticPr fontId="4"/>
  </si>
  <si>
    <t>　　　　　　　こちらは、フードメニューとパーティープランとなります。</t>
    <phoneticPr fontId="19"/>
  </si>
  <si>
    <t xml:space="preserve">      http://tonky.jp/</t>
    <phoneticPr fontId="4"/>
  </si>
  <si>
    <t xml:space="preserve">          FAX:045-232-9150</t>
    <phoneticPr fontId="4"/>
  </si>
  <si>
    <t xml:space="preserve">               ◆TONKYｹｰﾀﾘﾝｸﾞ・ﾃﾞﾘﾊﾞﾘｰ◆</t>
    <phoneticPr fontId="4"/>
  </si>
  <si>
    <t>ケータリング発注表                            TONKYｹｰﾀﾘﾝｸﾞ・ﾃﾞﾘﾊﾞﾘｰ</t>
    <rPh sb="6" eb="8">
      <t>ハッチュウ</t>
    </rPh>
    <rPh sb="8" eb="9">
      <t>ヒョウ</t>
    </rPh>
    <phoneticPr fontId="4"/>
  </si>
  <si>
    <t>ＭＡＩＬ：info@tonky.jp</t>
    <phoneticPr fontId="47"/>
  </si>
  <si>
    <t>ＨＰ：hｔｔｐ://tonky.jp/</t>
    <phoneticPr fontId="47"/>
  </si>
  <si>
    <t>ＴＥＬ：045-241-6760　ＦＡＸ：045‐232‐9150</t>
    <phoneticPr fontId="47"/>
  </si>
  <si>
    <t>TEL:045‐241‐6760　FAX:045‐232‐9150</t>
    <phoneticPr fontId="4"/>
  </si>
  <si>
    <t xml:space="preserve">         TEL:045-241‐6760</t>
    <phoneticPr fontId="4"/>
  </si>
  <si>
    <t>横浜市内＝無料</t>
    <rPh sb="0" eb="2">
      <t>ヨコハマ</t>
    </rPh>
    <rPh sb="2" eb="4">
      <t>シナイ</t>
    </rPh>
    <rPh sb="5" eb="7">
      <t>ムリョウ</t>
    </rPh>
    <phoneticPr fontId="6"/>
  </si>
  <si>
    <t>市外＝1,050円</t>
    <rPh sb="0" eb="2">
      <t>シガイ</t>
    </rPh>
    <rPh sb="8" eb="9">
      <t>エン</t>
    </rPh>
    <phoneticPr fontId="6"/>
  </si>
  <si>
    <t>都内＝2,100円</t>
    <rPh sb="0" eb="2">
      <t>トナイ</t>
    </rPh>
    <rPh sb="8" eb="9">
      <t>エン</t>
    </rPh>
    <phoneticPr fontId="6"/>
  </si>
  <si>
    <t>※確定は左記の言葉を</t>
    <rPh sb="1" eb="3">
      <t>カクテイ</t>
    </rPh>
    <rPh sb="4" eb="6">
      <t>サキ</t>
    </rPh>
    <rPh sb="7" eb="9">
      <t>コトバ</t>
    </rPh>
    <phoneticPr fontId="47"/>
  </si>
  <si>
    <t>現段階では、仮予約の状態とさせて頂いております。</t>
    <rPh sb="0" eb="3">
      <t>ゲンダンカイ</t>
    </rPh>
    <rPh sb="6" eb="7">
      <t>カリ</t>
    </rPh>
    <rPh sb="7" eb="9">
      <t>ヨヤク</t>
    </rPh>
    <rPh sb="10" eb="12">
      <t>ジョウタイ</t>
    </rPh>
    <rPh sb="16" eb="17">
      <t>イタダ</t>
    </rPh>
    <phoneticPr fontId="47"/>
  </si>
  <si>
    <t>こちらのアドレスに本予約の返信を頂きたく存じます。</t>
    <rPh sb="9" eb="10">
      <t>ホン</t>
    </rPh>
    <rPh sb="10" eb="12">
      <t>ヨヤク</t>
    </rPh>
    <rPh sb="13" eb="15">
      <t>ヘンシン</t>
    </rPh>
    <rPh sb="16" eb="17">
      <t>イタダ</t>
    </rPh>
    <rPh sb="20" eb="21">
      <t>ゾン</t>
    </rPh>
    <phoneticPr fontId="47"/>
  </si>
  <si>
    <t>年賀プラン</t>
    <rPh sb="0" eb="2">
      <t>ネンガ</t>
    </rPh>
    <phoneticPr fontId="4"/>
  </si>
  <si>
    <t>若鶏のトマト煮込み</t>
    <rPh sb="0" eb="2">
      <t>ワカドリ</t>
    </rPh>
    <rPh sb="6" eb="8">
      <t>ニコ</t>
    </rPh>
    <phoneticPr fontId="4"/>
  </si>
  <si>
    <t>基本お年賀とアメブロプランは一緒</t>
    <rPh sb="0" eb="2">
      <t>キホン</t>
    </rPh>
    <rPh sb="3" eb="5">
      <t>ネンガ</t>
    </rPh>
    <rPh sb="14" eb="16">
      <t>イッショ</t>
    </rPh>
    <phoneticPr fontId="4"/>
  </si>
  <si>
    <t>お任せﾃﾞﾘﾊﾞﾘｰ8品</t>
    <rPh sb="1" eb="2">
      <t>マカ</t>
    </rPh>
    <rPh sb="11" eb="12">
      <t>シナ</t>
    </rPh>
    <phoneticPr fontId="4"/>
  </si>
  <si>
    <t>合鴨のスモーク</t>
    <rPh sb="0" eb="2">
      <t>アイガモ</t>
    </rPh>
    <phoneticPr fontId="4"/>
  </si>
  <si>
    <t>鰆のエスカベッシュ</t>
    <rPh sb="0" eb="1">
      <t>サワラ</t>
    </rPh>
    <phoneticPr fontId="4"/>
  </si>
  <si>
    <t>新鮮シーザーサラダ</t>
    <rPh sb="0" eb="2">
      <t>シンセン</t>
    </rPh>
    <phoneticPr fontId="4"/>
  </si>
  <si>
    <t>揚げ盛り合わせプレート</t>
    <rPh sb="0" eb="1">
      <t>ア</t>
    </rPh>
    <rPh sb="2" eb="3">
      <t>モ</t>
    </rPh>
    <rPh sb="4" eb="5">
      <t>ア</t>
    </rPh>
    <phoneticPr fontId="4"/>
  </si>
  <si>
    <t>TONKY冷製フジッリ</t>
    <rPh sb="5" eb="6">
      <t>レイ</t>
    </rPh>
    <rPh sb="6" eb="7">
      <t>セイ</t>
    </rPh>
    <phoneticPr fontId="4"/>
  </si>
  <si>
    <t>プチスウィーツ2種</t>
    <rPh sb="8" eb="9">
      <t>シュ</t>
    </rPh>
    <phoneticPr fontId="4"/>
  </si>
  <si>
    <t>横浜銀行　横浜駅前支店</t>
    <rPh sb="0" eb="2">
      <t>ヨコハマ</t>
    </rPh>
    <rPh sb="2" eb="4">
      <t>ギンコウ</t>
    </rPh>
    <rPh sb="5" eb="7">
      <t>ヨコハマ</t>
    </rPh>
    <rPh sb="7" eb="9">
      <t>エキマエ</t>
    </rPh>
    <rPh sb="9" eb="11">
      <t>シテン</t>
    </rPh>
    <phoneticPr fontId="6"/>
  </si>
  <si>
    <t>普通　6130300　株式会社横浜ｹｰﾀﾘﾝｸﾞｻｰﾋﾞｽ　代表取締役　伊藤　寿樹</t>
    <rPh sb="0" eb="2">
      <t>フツウ</t>
    </rPh>
    <rPh sb="11" eb="15">
      <t>カブ</t>
    </rPh>
    <rPh sb="15" eb="17">
      <t>ヨコハマ</t>
    </rPh>
    <rPh sb="30" eb="32">
      <t>ダイヒョウ</t>
    </rPh>
    <rPh sb="32" eb="34">
      <t>トリシマリ</t>
    </rPh>
    <rPh sb="34" eb="35">
      <t>ヤク</t>
    </rPh>
    <rPh sb="36" eb="38">
      <t>イトウ</t>
    </rPh>
    <rPh sb="39" eb="41">
      <t>トシキ</t>
    </rPh>
    <phoneticPr fontId="6"/>
  </si>
  <si>
    <t>株式会社横浜ｹｰﾀﾘﾝｸﾞサービス</t>
    <rPh sb="0" eb="4">
      <t>カブ</t>
    </rPh>
    <rPh sb="4" eb="6">
      <t>ヨコハマ</t>
    </rPh>
    <phoneticPr fontId="6"/>
  </si>
  <si>
    <t>神奈川県横浜市西区中央1-40-5-605</t>
    <rPh sb="0" eb="4">
      <t>カナガワケン</t>
    </rPh>
    <rPh sb="4" eb="6">
      <t>ヨコハマ</t>
    </rPh>
    <rPh sb="6" eb="7">
      <t>シ</t>
    </rPh>
    <rPh sb="7" eb="9">
      <t>ニシク</t>
    </rPh>
    <rPh sb="9" eb="11">
      <t>チュウオウ</t>
    </rPh>
    <phoneticPr fontId="6"/>
  </si>
  <si>
    <t>生ビール（飲み放題）、ワイン（赤・白）、焼酎、梅酒、日本酒、芋焼酎</t>
    <rPh sb="0" eb="1">
      <t>ナマ</t>
    </rPh>
    <rPh sb="20" eb="22">
      <t>ショウチュウ</t>
    </rPh>
    <rPh sb="23" eb="25">
      <t>ウメシュ</t>
    </rPh>
    <rPh sb="26" eb="29">
      <t>ニホンシュ</t>
    </rPh>
    <rPh sb="30" eb="31">
      <t>イモ</t>
    </rPh>
    <rPh sb="31" eb="33">
      <t>ショウチュウ</t>
    </rPh>
    <phoneticPr fontId="19"/>
  </si>
  <si>
    <t>7品1,980円～　飲み放題プラン1,000円～</t>
    <rPh sb="1" eb="2">
      <t>シナ</t>
    </rPh>
    <rPh sb="7" eb="8">
      <t>エン</t>
    </rPh>
    <rPh sb="10" eb="11">
      <t>ノ</t>
    </rPh>
    <rPh sb="12" eb="14">
      <t>ホウダイ</t>
    </rPh>
    <rPh sb="22" eb="23">
      <t>エン</t>
    </rPh>
    <phoneticPr fontId="47"/>
  </si>
  <si>
    <t>リラックスプラン　7品</t>
    <rPh sb="10" eb="11">
      <t>シナ</t>
    </rPh>
    <phoneticPr fontId="4"/>
  </si>
  <si>
    <t>十種のフレッシュシーザーサラダ</t>
    <rPh sb="0" eb="2">
      <t>ジュッシュ</t>
    </rPh>
    <phoneticPr fontId="150"/>
  </si>
  <si>
    <t>新鮮十種のイタリアンサラダ</t>
    <rPh sb="0" eb="2">
      <t>シンセン</t>
    </rPh>
    <rPh sb="2" eb="4">
      <t>ジュッシュ</t>
    </rPh>
    <phoneticPr fontId="150"/>
  </si>
  <si>
    <t>燻製鴨のバルサミコソース掛け</t>
    <rPh sb="0" eb="2">
      <t>クンセイ</t>
    </rPh>
    <rPh sb="2" eb="3">
      <t>カモ</t>
    </rPh>
    <rPh sb="12" eb="13">
      <t>カ</t>
    </rPh>
    <phoneticPr fontId="150"/>
  </si>
  <si>
    <t>水牛モッツァレラのﾋﾟﾝﾁｮｽカプレーゼ</t>
    <rPh sb="0" eb="2">
      <t>スイギュウ</t>
    </rPh>
    <phoneticPr fontId="150"/>
  </si>
  <si>
    <t>オニオンリング～特製ソース仕立て～</t>
    <rPh sb="8" eb="10">
      <t>トクセイ</t>
    </rPh>
    <rPh sb="13" eb="15">
      <t>シタ</t>
    </rPh>
    <phoneticPr fontId="150"/>
  </si>
  <si>
    <t>水牛モッツァレラのカプレーゼ～ジェノベーゼ～</t>
    <rPh sb="0" eb="2">
      <t>スイギュウ</t>
    </rPh>
    <phoneticPr fontId="150"/>
  </si>
  <si>
    <t>豚肉の赤ワイン煮込み</t>
    <rPh sb="0" eb="2">
      <t>ブタニク</t>
    </rPh>
    <rPh sb="3" eb="4">
      <t>アカ</t>
    </rPh>
    <rPh sb="7" eb="8">
      <t>ニ</t>
    </rPh>
    <rPh sb="8" eb="9">
      <t>コ</t>
    </rPh>
    <phoneticPr fontId="150"/>
  </si>
  <si>
    <t>若鶏のカチャトゥーラ煮込み</t>
    <rPh sb="0" eb="2">
      <t>ワカドリ</t>
    </rPh>
    <rPh sb="10" eb="11">
      <t>ニ</t>
    </rPh>
    <rPh sb="11" eb="12">
      <t>コ</t>
    </rPh>
    <phoneticPr fontId="150"/>
  </si>
  <si>
    <t>TONKY冷製フジッリ</t>
    <rPh sb="5" eb="6">
      <t>レイ</t>
    </rPh>
    <rPh sb="6" eb="7">
      <t>セイ</t>
    </rPh>
    <phoneticPr fontId="150"/>
  </si>
  <si>
    <t>生ハムとバケットのエンダイブ添え</t>
    <rPh sb="0" eb="1">
      <t>ナマ</t>
    </rPh>
    <rPh sb="14" eb="15">
      <t>ソ</t>
    </rPh>
    <phoneticPr fontId="150"/>
  </si>
  <si>
    <t>彩りスウィーツ盛り合わせ～3種～</t>
    <rPh sb="0" eb="1">
      <t>イロド</t>
    </rPh>
    <rPh sb="7" eb="8">
      <t>モ</t>
    </rPh>
    <rPh sb="9" eb="10">
      <t>ア</t>
    </rPh>
    <rPh sb="14" eb="15">
      <t>シュ</t>
    </rPh>
    <phoneticPr fontId="150"/>
  </si>
  <si>
    <t>彩りスウィーツ盛り合わせ～5種～</t>
    <rPh sb="0" eb="1">
      <t>イロド</t>
    </rPh>
    <rPh sb="7" eb="8">
      <t>モ</t>
    </rPh>
    <rPh sb="9" eb="10">
      <t>ア</t>
    </rPh>
    <rPh sb="14" eb="15">
      <t>シュ</t>
    </rPh>
    <phoneticPr fontId="150"/>
  </si>
  <si>
    <t>メニューリスト</t>
    <phoneticPr fontId="4"/>
  </si>
  <si>
    <t>日付</t>
    <rPh sb="0" eb="2">
      <t>ヒヅケ</t>
    </rPh>
    <phoneticPr fontId="4"/>
  </si>
  <si>
    <t>人数</t>
    <rPh sb="0" eb="2">
      <t>ニンズウ</t>
    </rPh>
    <phoneticPr fontId="4"/>
  </si>
  <si>
    <t>サラベ</t>
    <phoneticPr fontId="4"/>
  </si>
  <si>
    <t>エスカベッシュ用人参</t>
    <rPh sb="7" eb="8">
      <t>ヨウ</t>
    </rPh>
    <rPh sb="8" eb="10">
      <t>ニンジン</t>
    </rPh>
    <phoneticPr fontId="4"/>
  </si>
  <si>
    <t>エスカベッシュ用レッドオニオン</t>
    <rPh sb="7" eb="8">
      <t>ヨウ</t>
    </rPh>
    <phoneticPr fontId="4"/>
  </si>
  <si>
    <t>ﾋﾟﾝﾁｮｽトマト刺し</t>
    <rPh sb="9" eb="10">
      <t>サ</t>
    </rPh>
    <phoneticPr fontId="4"/>
  </si>
  <si>
    <t>鴨スライス</t>
    <rPh sb="0" eb="1">
      <t>カモ</t>
    </rPh>
    <phoneticPr fontId="4"/>
  </si>
  <si>
    <t>バルサミコソース</t>
    <phoneticPr fontId="4"/>
  </si>
  <si>
    <t>オニオンスライス　1回戦2玉</t>
    <rPh sb="10" eb="11">
      <t>カイ</t>
    </rPh>
    <rPh sb="11" eb="12">
      <t>セン</t>
    </rPh>
    <rPh sb="13" eb="14">
      <t>タマ</t>
    </rPh>
    <phoneticPr fontId="4"/>
  </si>
  <si>
    <t>パンプキンスライス</t>
    <phoneticPr fontId="4"/>
  </si>
  <si>
    <t>豚肉煮込み</t>
    <rPh sb="0" eb="2">
      <t>ブタニク</t>
    </rPh>
    <rPh sb="2" eb="3">
      <t>ニ</t>
    </rPh>
    <rPh sb="3" eb="4">
      <t>コ</t>
    </rPh>
    <phoneticPr fontId="4"/>
  </si>
  <si>
    <t>鶏モモ煮込み</t>
    <rPh sb="0" eb="1">
      <t>トリ</t>
    </rPh>
    <rPh sb="3" eb="4">
      <t>ニ</t>
    </rPh>
    <rPh sb="4" eb="5">
      <t>コ</t>
    </rPh>
    <phoneticPr fontId="4"/>
  </si>
  <si>
    <t>ペンネソース作り</t>
    <rPh sb="6" eb="7">
      <t>ツク</t>
    </rPh>
    <phoneticPr fontId="4"/>
  </si>
  <si>
    <t>ペンネ茹でる</t>
    <rPh sb="3" eb="4">
      <t>ユ</t>
    </rPh>
    <phoneticPr fontId="4"/>
  </si>
  <si>
    <t>生ハムカット</t>
    <rPh sb="0" eb="1">
      <t>ナマ</t>
    </rPh>
    <phoneticPr fontId="4"/>
  </si>
  <si>
    <t>バケットカット</t>
    <phoneticPr fontId="4"/>
  </si>
  <si>
    <t>リゾット米計り</t>
    <rPh sb="4" eb="5">
      <t>コメ</t>
    </rPh>
    <rPh sb="5" eb="6">
      <t>ハカ</t>
    </rPh>
    <phoneticPr fontId="4"/>
  </si>
  <si>
    <t>リゾット用ほうれん草</t>
    <rPh sb="4" eb="5">
      <t>ヨウ</t>
    </rPh>
    <rPh sb="9" eb="10">
      <t>ソウ</t>
    </rPh>
    <phoneticPr fontId="4"/>
  </si>
  <si>
    <t>スィーツ分量分け</t>
    <rPh sb="4" eb="6">
      <t>ブンリョウ</t>
    </rPh>
    <rPh sb="6" eb="7">
      <t>ワ</t>
    </rPh>
    <phoneticPr fontId="4"/>
  </si>
  <si>
    <t>仕込一覧内容</t>
    <rPh sb="0" eb="2">
      <t>シコミ</t>
    </rPh>
    <rPh sb="2" eb="4">
      <t>イチラン</t>
    </rPh>
    <rPh sb="4" eb="6">
      <t>ナイヨウ</t>
    </rPh>
    <phoneticPr fontId="4"/>
  </si>
  <si>
    <t>ﾋﾟﾝﾁｮｽソース作り</t>
    <rPh sb="9" eb="10">
      <t>ツク</t>
    </rPh>
    <phoneticPr fontId="4"/>
  </si>
  <si>
    <t>スモークサーモンの下処理</t>
    <rPh sb="9" eb="10">
      <t>シタ</t>
    </rPh>
    <rPh sb="10" eb="12">
      <t>ショリ</t>
    </rPh>
    <phoneticPr fontId="4"/>
  </si>
  <si>
    <t>開始時間</t>
    <rPh sb="0" eb="2">
      <t>カイシ</t>
    </rPh>
    <rPh sb="2" eb="4">
      <t>ジカン</t>
    </rPh>
    <phoneticPr fontId="4"/>
  </si>
  <si>
    <t>住所</t>
    <rPh sb="0" eb="2">
      <t>ジュウショ</t>
    </rPh>
    <phoneticPr fontId="4"/>
  </si>
  <si>
    <t>パーティーお問合せ&amp;ご予約受付表 ＜ｹｰﾀﾘﾝｸﾞ用＞</t>
    <rPh sb="5" eb="8">
      <t>オトイアワ</t>
    </rPh>
    <rPh sb="11" eb="13">
      <t>ヨヤク</t>
    </rPh>
    <rPh sb="13" eb="15">
      <t>ウケツケ</t>
    </rPh>
    <rPh sb="15" eb="16">
      <t>ヒョウ</t>
    </rPh>
    <rPh sb="25" eb="26">
      <t>ヨウ</t>
    </rPh>
    <phoneticPr fontId="154"/>
  </si>
  <si>
    <t>①問合受付時</t>
    <rPh sb="1" eb="3">
      <t>トイアワ</t>
    </rPh>
    <rPh sb="3" eb="5">
      <t>ウケツケ</t>
    </rPh>
    <rPh sb="5" eb="6">
      <t>ジ</t>
    </rPh>
    <phoneticPr fontId="154"/>
  </si>
  <si>
    <t>※折返し電話時、必ず太枠内を記入してください。</t>
    <rPh sb="1" eb="3">
      <t>オリカエ</t>
    </rPh>
    <rPh sb="4" eb="6">
      <t>デンワ</t>
    </rPh>
    <rPh sb="6" eb="7">
      <t>ジ</t>
    </rPh>
    <rPh sb="8" eb="9">
      <t>カナラ</t>
    </rPh>
    <rPh sb="10" eb="11">
      <t>フト</t>
    </rPh>
    <rPh sb="11" eb="12">
      <t>ワク</t>
    </rPh>
    <rPh sb="12" eb="13">
      <t>ナイ</t>
    </rPh>
    <rPh sb="14" eb="16">
      <t>キニュウ</t>
    </rPh>
    <phoneticPr fontId="154"/>
  </si>
  <si>
    <t>問合日</t>
    <rPh sb="0" eb="2">
      <t>トイアワ</t>
    </rPh>
    <rPh sb="2" eb="3">
      <t>ヒ</t>
    </rPh>
    <phoneticPr fontId="154"/>
  </si>
  <si>
    <t>受付担当</t>
    <rPh sb="0" eb="2">
      <t>ウケツケ</t>
    </rPh>
    <rPh sb="2" eb="4">
      <t>タントウ</t>
    </rPh>
    <phoneticPr fontId="154"/>
  </si>
  <si>
    <t>会社名・団体名</t>
    <rPh sb="0" eb="2">
      <t>カイシャ</t>
    </rPh>
    <rPh sb="2" eb="3">
      <t>メイ</t>
    </rPh>
    <rPh sb="4" eb="6">
      <t>ダンタイ</t>
    </rPh>
    <rPh sb="6" eb="7">
      <t>メイ</t>
    </rPh>
    <phoneticPr fontId="154"/>
  </si>
  <si>
    <t>ご担当者名</t>
    <rPh sb="1" eb="3">
      <t>タントウ</t>
    </rPh>
    <rPh sb="3" eb="4">
      <t>シャ</t>
    </rPh>
    <rPh sb="4" eb="5">
      <t>メイ</t>
    </rPh>
    <phoneticPr fontId="154"/>
  </si>
  <si>
    <t>携帯電話</t>
    <rPh sb="0" eb="2">
      <t>ケイタイ</t>
    </rPh>
    <rPh sb="2" eb="4">
      <t>デンワ</t>
    </rPh>
    <phoneticPr fontId="4"/>
  </si>
  <si>
    <t>領収証宛名</t>
    <rPh sb="0" eb="3">
      <t>リョウシュウショウ</t>
    </rPh>
    <rPh sb="3" eb="5">
      <t>アテナ</t>
    </rPh>
    <phoneticPr fontId="4"/>
  </si>
  <si>
    <t>ご連絡先</t>
    <rPh sb="1" eb="3">
      <t>レンラク</t>
    </rPh>
    <rPh sb="3" eb="4">
      <t>サキ</t>
    </rPh>
    <phoneticPr fontId="4"/>
  </si>
  <si>
    <t>Email</t>
    <phoneticPr fontId="154"/>
  </si>
  <si>
    <t>FAX番号</t>
    <rPh sb="3" eb="5">
      <t>バンゴウ</t>
    </rPh>
    <phoneticPr fontId="154"/>
  </si>
  <si>
    <t>希望日</t>
    <rPh sb="0" eb="2">
      <t>キボウ</t>
    </rPh>
    <rPh sb="2" eb="3">
      <t>ヒ</t>
    </rPh>
    <phoneticPr fontId="154"/>
  </si>
  <si>
    <t>開始～終了時刻</t>
    <rPh sb="0" eb="2">
      <t>カイシ</t>
    </rPh>
    <rPh sb="3" eb="5">
      <t>シュウリョウ</t>
    </rPh>
    <rPh sb="5" eb="7">
      <t>ジコク</t>
    </rPh>
    <phoneticPr fontId="154"/>
  </si>
  <si>
    <t>配送可能時刻</t>
    <rPh sb="0" eb="2">
      <t>ハイソウ</t>
    </rPh>
    <rPh sb="2" eb="4">
      <t>カノウ</t>
    </rPh>
    <rPh sb="4" eb="6">
      <t>ジコク</t>
    </rPh>
    <phoneticPr fontId="154"/>
  </si>
  <si>
    <t>回収時間</t>
    <rPh sb="0" eb="2">
      <t>カイシュウ</t>
    </rPh>
    <rPh sb="2" eb="4">
      <t>ジカン</t>
    </rPh>
    <phoneticPr fontId="154"/>
  </si>
  <si>
    <t>打合せ日</t>
    <rPh sb="0" eb="2">
      <t>ウチアワ</t>
    </rPh>
    <rPh sb="3" eb="4">
      <t>ヒ</t>
    </rPh>
    <phoneticPr fontId="154"/>
  </si>
  <si>
    <t>媒体</t>
    <rPh sb="0" eb="2">
      <t>バイタイ</t>
    </rPh>
    <phoneticPr fontId="154"/>
  </si>
  <si>
    <t>形体</t>
    <rPh sb="0" eb="2">
      <t>ケイタイ</t>
    </rPh>
    <phoneticPr fontId="154"/>
  </si>
  <si>
    <t>年齢層・男女比</t>
    <rPh sb="0" eb="3">
      <t>ネンレイソウ</t>
    </rPh>
    <rPh sb="4" eb="7">
      <t>ダンジョヒ</t>
    </rPh>
    <phoneticPr fontId="4"/>
  </si>
  <si>
    <t>10代・20代・30代・40代・50代・60代以上　　男性（　　　割）　女性（　　　割）</t>
    <rPh sb="2" eb="3">
      <t>ダイ</t>
    </rPh>
    <rPh sb="6" eb="7">
      <t>ダイ</t>
    </rPh>
    <rPh sb="10" eb="11">
      <t>ダイ</t>
    </rPh>
    <rPh sb="14" eb="15">
      <t>ダイ</t>
    </rPh>
    <rPh sb="18" eb="19">
      <t>ダイ</t>
    </rPh>
    <rPh sb="22" eb="23">
      <t>ダイ</t>
    </rPh>
    <rPh sb="23" eb="25">
      <t>イジョウ</t>
    </rPh>
    <rPh sb="27" eb="29">
      <t>ダンセイ</t>
    </rPh>
    <rPh sb="33" eb="34">
      <t>ワ</t>
    </rPh>
    <rPh sb="36" eb="38">
      <t>ジョセイ</t>
    </rPh>
    <rPh sb="42" eb="43">
      <t>ワ</t>
    </rPh>
    <phoneticPr fontId="4"/>
  </si>
  <si>
    <t>希望メニュープラン</t>
    <rPh sb="0" eb="2">
      <t>キボウ</t>
    </rPh>
    <phoneticPr fontId="154"/>
  </si>
  <si>
    <t>配送料金</t>
    <rPh sb="0" eb="2">
      <t>ハイソウ</t>
    </rPh>
    <rPh sb="2" eb="4">
      <t>リョウキン</t>
    </rPh>
    <phoneticPr fontId="4"/>
  </si>
  <si>
    <t>ご利用人数</t>
    <rPh sb="0" eb="3">
      <t>ゴリヨウ</t>
    </rPh>
    <rPh sb="3" eb="5">
      <t>ニンズウ</t>
    </rPh>
    <phoneticPr fontId="154"/>
  </si>
  <si>
    <t>会場名</t>
    <rPh sb="0" eb="2">
      <t>カイジョウ</t>
    </rPh>
    <rPh sb="2" eb="3">
      <t>メイ</t>
    </rPh>
    <phoneticPr fontId="4"/>
  </si>
  <si>
    <t>住所</t>
    <rPh sb="0" eb="2">
      <t>ジュウショ</t>
    </rPh>
    <phoneticPr fontId="154"/>
  </si>
  <si>
    <t>リピーター様</t>
    <rPh sb="5" eb="6">
      <t>サマ</t>
    </rPh>
    <phoneticPr fontId="4"/>
  </si>
  <si>
    <t>前回担当者</t>
    <rPh sb="0" eb="2">
      <t>ゼンカイ</t>
    </rPh>
    <rPh sb="2" eb="5">
      <t>タントウシャ</t>
    </rPh>
    <phoneticPr fontId="4"/>
  </si>
  <si>
    <t>以下忙しい日のワンウェイ、ケータリング：特に大きなビルの場合は必ず確認！</t>
    <rPh sb="0" eb="2">
      <t>イカ</t>
    </rPh>
    <rPh sb="2" eb="3">
      <t>イソガ</t>
    </rPh>
    <rPh sb="5" eb="6">
      <t>ヒ</t>
    </rPh>
    <rPh sb="20" eb="21">
      <t>トク</t>
    </rPh>
    <rPh sb="22" eb="23">
      <t>オオ</t>
    </rPh>
    <rPh sb="28" eb="30">
      <t>バアイ</t>
    </rPh>
    <rPh sb="31" eb="32">
      <t>カナラ</t>
    </rPh>
    <rPh sb="33" eb="35">
      <t>カクニン</t>
    </rPh>
    <phoneticPr fontId="4"/>
  </si>
  <si>
    <t>　</t>
    <phoneticPr fontId="4"/>
  </si>
  <si>
    <t>エレベーターなど</t>
    <phoneticPr fontId="4"/>
  </si>
  <si>
    <t>エレベーター　あり・なし　　　　階段、段差　あり・なし　　　台車使用　可・不可</t>
    <rPh sb="16" eb="18">
      <t>カイダン</t>
    </rPh>
    <rPh sb="19" eb="21">
      <t>ダンサ</t>
    </rPh>
    <rPh sb="30" eb="32">
      <t>ダイシャ</t>
    </rPh>
    <rPh sb="32" eb="34">
      <t>シヨウ</t>
    </rPh>
    <rPh sb="35" eb="36">
      <t>カ</t>
    </rPh>
    <rPh sb="37" eb="39">
      <t>フカ</t>
    </rPh>
    <phoneticPr fontId="4"/>
  </si>
  <si>
    <t>受付時備考　　※注文内容・備品・設備・料理へのご要望・一次会の場所など詳細を記載してください。</t>
    <rPh sb="0" eb="2">
      <t>ウケツケ</t>
    </rPh>
    <rPh sb="2" eb="3">
      <t>ジ</t>
    </rPh>
    <rPh sb="3" eb="5">
      <t>ビコウ</t>
    </rPh>
    <rPh sb="8" eb="10">
      <t>チュウモン</t>
    </rPh>
    <rPh sb="10" eb="12">
      <t>ナイヨウ</t>
    </rPh>
    <rPh sb="13" eb="15">
      <t>ビヒン</t>
    </rPh>
    <rPh sb="16" eb="18">
      <t>セツビ</t>
    </rPh>
    <rPh sb="19" eb="21">
      <t>リョウリ</t>
    </rPh>
    <rPh sb="23" eb="26">
      <t>ゴヨウボウ</t>
    </rPh>
    <rPh sb="27" eb="28">
      <t>イチ</t>
    </rPh>
    <rPh sb="28" eb="30">
      <t>１ジカイ</t>
    </rPh>
    <rPh sb="31" eb="33">
      <t>バショ</t>
    </rPh>
    <rPh sb="35" eb="37">
      <t>ショウサイ</t>
    </rPh>
    <rPh sb="38" eb="40">
      <t>キサイ</t>
    </rPh>
    <phoneticPr fontId="154"/>
  </si>
  <si>
    <t>当日スケジュール</t>
    <rPh sb="0" eb="2">
      <t>トウジツ</t>
    </rPh>
    <phoneticPr fontId="4"/>
  </si>
  <si>
    <t>当日スタッフ：</t>
    <rPh sb="0" eb="2">
      <t>トウジツ</t>
    </rPh>
    <phoneticPr fontId="4"/>
  </si>
  <si>
    <t>当日レンタカー手配：　　       　：　 　　～　　　：　　　</t>
    <rPh sb="0" eb="2">
      <t>トウジツ</t>
    </rPh>
    <rPh sb="7" eb="9">
      <t>テハイ</t>
    </rPh>
    <phoneticPr fontId="4"/>
  </si>
  <si>
    <t>①</t>
    <phoneticPr fontId="4"/>
  </si>
  <si>
    <t>②</t>
    <phoneticPr fontId="4"/>
  </si>
  <si>
    <t>レンタル会社：</t>
    <rPh sb="4" eb="5">
      <t>カイ</t>
    </rPh>
    <rPh sb="5" eb="6">
      <t>シャ</t>
    </rPh>
    <phoneticPr fontId="4"/>
  </si>
  <si>
    <t>③</t>
    <phoneticPr fontId="4"/>
  </si>
  <si>
    <t>④</t>
    <phoneticPr fontId="4"/>
  </si>
  <si>
    <t>割り箸、紙皿、お手拭セット</t>
    <rPh sb="0" eb="1">
      <t>ワ</t>
    </rPh>
    <rPh sb="2" eb="3">
      <t>バシ</t>
    </rPh>
    <rPh sb="4" eb="5">
      <t>カミ</t>
    </rPh>
    <rPh sb="5" eb="6">
      <t>サラ</t>
    </rPh>
    <rPh sb="8" eb="10">
      <t>テフキ</t>
    </rPh>
    <phoneticPr fontId="4"/>
  </si>
  <si>
    <t>個</t>
    <rPh sb="0" eb="1">
      <t>コ</t>
    </rPh>
    <phoneticPr fontId="4"/>
  </si>
  <si>
    <t xml:space="preserve"> プラコップ  有 ・ 無</t>
    <rPh sb="8" eb="9">
      <t>ユウ</t>
    </rPh>
    <rPh sb="12" eb="13">
      <t>ム</t>
    </rPh>
    <phoneticPr fontId="4"/>
  </si>
  <si>
    <t xml:space="preserve"> 支払い方法</t>
    <rPh sb="1" eb="3">
      <t>シハラ</t>
    </rPh>
    <rPh sb="4" eb="6">
      <t>ホウホウ</t>
    </rPh>
    <phoneticPr fontId="4"/>
  </si>
  <si>
    <t>　現金・請求書 (支払日:　　　　)（ 当日手渡し・事前郵送・後日郵送 ）</t>
    <rPh sb="1" eb="3">
      <t>ゲンキン</t>
    </rPh>
    <rPh sb="4" eb="7">
      <t>セイキュウショ</t>
    </rPh>
    <rPh sb="9" eb="12">
      <t>シハライビ</t>
    </rPh>
    <rPh sb="20" eb="22">
      <t>トウジツ</t>
    </rPh>
    <rPh sb="22" eb="24">
      <t>テワタ</t>
    </rPh>
    <rPh sb="26" eb="28">
      <t>ジゼン</t>
    </rPh>
    <rPh sb="28" eb="30">
      <t>ユウソウ</t>
    </rPh>
    <rPh sb="31" eb="33">
      <t>ゴジツ</t>
    </rPh>
    <rPh sb="33" eb="35">
      <t>ユウソウ</t>
    </rPh>
    <phoneticPr fontId="4"/>
  </si>
  <si>
    <t>備考</t>
    <rPh sb="0" eb="2">
      <t>ビコウ</t>
    </rPh>
    <phoneticPr fontId="154"/>
  </si>
  <si>
    <t>テーブルクロス　白：1枚420円でレンタル　赤（大）1枚840円で販売</t>
    <rPh sb="8" eb="9">
      <t>シロ</t>
    </rPh>
    <rPh sb="11" eb="12">
      <t>マイ</t>
    </rPh>
    <rPh sb="15" eb="16">
      <t>エン</t>
    </rPh>
    <rPh sb="22" eb="23">
      <t>アカ</t>
    </rPh>
    <rPh sb="24" eb="25">
      <t>ダイ</t>
    </rPh>
    <rPh sb="27" eb="28">
      <t>マイ</t>
    </rPh>
    <rPh sb="31" eb="32">
      <t>エン</t>
    </rPh>
    <rPh sb="33" eb="35">
      <t>ハンバイ</t>
    </rPh>
    <phoneticPr fontId="154"/>
  </si>
  <si>
    <t>レンタル料金：陶器皿　1枚　30円　　グラス　1個　50円　ワイングラス　1個　50円　シャンパングラス　1個　70円</t>
    <rPh sb="4" eb="6">
      <t>リョウキン</t>
    </rPh>
    <rPh sb="7" eb="9">
      <t>トウキ</t>
    </rPh>
    <rPh sb="9" eb="10">
      <t>サラ</t>
    </rPh>
    <rPh sb="12" eb="13">
      <t>マイ</t>
    </rPh>
    <rPh sb="16" eb="17">
      <t>エン</t>
    </rPh>
    <rPh sb="24" eb="25">
      <t>コ</t>
    </rPh>
    <rPh sb="28" eb="29">
      <t>エン</t>
    </rPh>
    <rPh sb="38" eb="39">
      <t>コ</t>
    </rPh>
    <rPh sb="42" eb="43">
      <t>エン</t>
    </rPh>
    <rPh sb="54" eb="55">
      <t>コ</t>
    </rPh>
    <rPh sb="58" eb="59">
      <t>エン</t>
    </rPh>
    <phoneticPr fontId="4"/>
  </si>
  <si>
    <t>シャンパンタワー:カヴァ:4段5本\26,250 5段7本\36,750 モエ:4段1本\31,500 5段2本\52,500</t>
    <phoneticPr fontId="4"/>
  </si>
  <si>
    <t>弊社使用欄</t>
    <rPh sb="0" eb="2">
      <t>ヘイシャ</t>
    </rPh>
    <rPh sb="2" eb="4">
      <t>シヨウ</t>
    </rPh>
    <rPh sb="4" eb="5">
      <t>ラン</t>
    </rPh>
    <phoneticPr fontId="154"/>
  </si>
  <si>
    <t>□お見積もり＆プラン送付（　　　）　　□林さんファイル（　　　）　□発注メール（　　　）　</t>
    <rPh sb="2" eb="4">
      <t>ミツ</t>
    </rPh>
    <rPh sb="10" eb="12">
      <t>ソウフ</t>
    </rPh>
    <rPh sb="20" eb="21">
      <t>ハヤシ</t>
    </rPh>
    <rPh sb="34" eb="36">
      <t>ハッチュウ</t>
    </rPh>
    <phoneticPr fontId="154"/>
  </si>
  <si>
    <t>□請求書発行⇒林さんファイルへ挿入（　　　）　　　□請求書管理ファイルへ（　　　）　　□計上（　　　）</t>
    <rPh sb="1" eb="3">
      <t>セイキュウ</t>
    </rPh>
    <rPh sb="3" eb="4">
      <t>ショ</t>
    </rPh>
    <rPh sb="4" eb="6">
      <t>ハッコウ</t>
    </rPh>
    <rPh sb="7" eb="8">
      <t>ハヤシ</t>
    </rPh>
    <rPh sb="15" eb="17">
      <t>ソウニュウ</t>
    </rPh>
    <rPh sb="26" eb="29">
      <t>セイキュウショ</t>
    </rPh>
    <rPh sb="29" eb="31">
      <t>カンリ</t>
    </rPh>
    <rPh sb="44" eb="46">
      <t>ケイジョウ</t>
    </rPh>
    <phoneticPr fontId="154"/>
  </si>
  <si>
    <t>■メール送信担当（受付担当者　→　そうでない場合　　　　　　　　　さん　）</t>
    <rPh sb="4" eb="6">
      <t>ソウシン</t>
    </rPh>
    <rPh sb="6" eb="8">
      <t>タントウ</t>
    </rPh>
    <rPh sb="9" eb="11">
      <t>ウケツケ</t>
    </rPh>
    <rPh sb="11" eb="14">
      <t>タントウシャ</t>
    </rPh>
    <rPh sb="22" eb="24">
      <t>バアイ</t>
    </rPh>
    <phoneticPr fontId="4"/>
  </si>
  <si>
    <t>　　1,500円を頂きたく存じます。ご変更がある場合は都度ご相談ください。</t>
    <phoneticPr fontId="6"/>
  </si>
  <si>
    <t>名</t>
    <rPh sb="0" eb="1">
      <t>メイ</t>
    </rPh>
    <phoneticPr fontId="4"/>
  </si>
  <si>
    <t>様</t>
    <rPh sb="0" eb="1">
      <t>サマ</t>
    </rPh>
    <phoneticPr fontId="4"/>
  </si>
  <si>
    <t>何卒宜しくお願い致します。</t>
    <rPh sb="0" eb="13">
      <t>ナニト</t>
    </rPh>
    <phoneticPr fontId="47"/>
  </si>
  <si>
    <t>◆追加人件費　１H4,000円＝2時間パーティー8,000円</t>
    <rPh sb="1" eb="3">
      <t>ツイカ</t>
    </rPh>
    <rPh sb="3" eb="6">
      <t>ジンケンヒ</t>
    </rPh>
    <rPh sb="14" eb="15">
      <t>エン</t>
    </rPh>
    <rPh sb="17" eb="19">
      <t>ジカン</t>
    </rPh>
    <rPh sb="29" eb="30">
      <t>エン</t>
    </rPh>
    <phoneticPr fontId="4"/>
  </si>
  <si>
    <t>◆ドリンク延長代　30min500円　1H1,000円　ソフトドリンク　30min200円　1H400円　※ラフもパーフェクトも同等とする</t>
    <rPh sb="5" eb="7">
      <t>エンチョウ</t>
    </rPh>
    <rPh sb="7" eb="8">
      <t>ダイ</t>
    </rPh>
    <rPh sb="17" eb="18">
      <t>エン</t>
    </rPh>
    <rPh sb="26" eb="27">
      <t>エン</t>
    </rPh>
    <rPh sb="44" eb="45">
      <t>エン</t>
    </rPh>
    <rPh sb="51" eb="52">
      <t>エン</t>
    </rPh>
    <rPh sb="64" eb="66">
      <t>ドウトウ</t>
    </rPh>
    <phoneticPr fontId="4"/>
  </si>
  <si>
    <t>⑮メールアドレス</t>
    <phoneticPr fontId="4"/>
  </si>
  <si>
    <t>レンタル価格：陶器皿30円　深皿50円　グラス30円　　シャンパングラス80円　ワイン30円　フォーク40円</t>
    <rPh sb="4" eb="6">
      <t>カカク</t>
    </rPh>
    <rPh sb="7" eb="9">
      <t>トウキ</t>
    </rPh>
    <rPh sb="9" eb="10">
      <t>サラ</t>
    </rPh>
    <rPh sb="12" eb="13">
      <t>エン</t>
    </rPh>
    <rPh sb="14" eb="15">
      <t>フカ</t>
    </rPh>
    <rPh sb="15" eb="16">
      <t>サラ</t>
    </rPh>
    <rPh sb="18" eb="19">
      <t>エン</t>
    </rPh>
    <rPh sb="25" eb="26">
      <t>エン</t>
    </rPh>
    <rPh sb="38" eb="39">
      <t>エン</t>
    </rPh>
    <rPh sb="45" eb="46">
      <t>エン</t>
    </rPh>
    <rPh sb="53" eb="54">
      <t>エン</t>
    </rPh>
    <phoneticPr fontId="4"/>
  </si>
  <si>
    <t>販売：陶器皿70円　深皿80円　グラス50円　シャンパングラス150円　ワイン60円 フォーク60円　1回費用7,500＝10,000円最低</t>
    <rPh sb="0" eb="2">
      <t>ハンバイ</t>
    </rPh>
    <rPh sb="3" eb="5">
      <t>トウキ</t>
    </rPh>
    <rPh sb="5" eb="6">
      <t>サラ</t>
    </rPh>
    <rPh sb="8" eb="9">
      <t>エン</t>
    </rPh>
    <rPh sb="10" eb="11">
      <t>フカ</t>
    </rPh>
    <rPh sb="11" eb="12">
      <t>サラ</t>
    </rPh>
    <rPh sb="14" eb="15">
      <t>エン</t>
    </rPh>
    <rPh sb="21" eb="22">
      <t>エン</t>
    </rPh>
    <rPh sb="34" eb="35">
      <t>エン</t>
    </rPh>
    <rPh sb="41" eb="42">
      <t>エン</t>
    </rPh>
    <rPh sb="49" eb="50">
      <t>エン</t>
    </rPh>
    <rPh sb="52" eb="53">
      <t>カイ</t>
    </rPh>
    <rPh sb="53" eb="55">
      <t>ヒヨウ</t>
    </rPh>
    <rPh sb="67" eb="68">
      <t>エン</t>
    </rPh>
    <rPh sb="68" eb="70">
      <t>サイテイ</t>
    </rPh>
    <phoneticPr fontId="4"/>
  </si>
  <si>
    <t>小計</t>
    <rPh sb="0" eb="2">
      <t>ショウケイ</t>
    </rPh>
    <phoneticPr fontId="6"/>
  </si>
  <si>
    <t>この度はご注文頂きまして誠に有難う御座います。</t>
    <rPh sb="2" eb="3">
      <t>タビ</t>
    </rPh>
    <rPh sb="5" eb="7">
      <t>チュウモン</t>
    </rPh>
    <rPh sb="7" eb="8">
      <t>イタダ</t>
    </rPh>
    <rPh sb="12" eb="13">
      <t>マコト</t>
    </rPh>
    <rPh sb="14" eb="16">
      <t>アリガト</t>
    </rPh>
    <rPh sb="17" eb="19">
      <t>ゴザ</t>
    </rPh>
    <phoneticPr fontId="47"/>
  </si>
  <si>
    <t>小計</t>
    <rPh sb="0" eb="2">
      <t>ショウケイ</t>
    </rPh>
    <phoneticPr fontId="4"/>
  </si>
  <si>
    <t>ゴミ回収費用</t>
    <rPh sb="2" eb="4">
      <t>カイシュウ</t>
    </rPh>
    <rPh sb="4" eb="6">
      <t>ヒヨウ</t>
    </rPh>
    <phoneticPr fontId="6"/>
  </si>
  <si>
    <t>設置・撤収費用</t>
    <rPh sb="0" eb="2">
      <t>セッチ</t>
    </rPh>
    <rPh sb="3" eb="5">
      <t>テッシュウ</t>
    </rPh>
    <rPh sb="5" eb="7">
      <t>ヒヨウ</t>
    </rPh>
    <phoneticPr fontId="6"/>
  </si>
  <si>
    <t>式</t>
    <rPh sb="0" eb="1">
      <t>シキ</t>
    </rPh>
    <phoneticPr fontId="6"/>
  </si>
  <si>
    <t>回</t>
    <rPh sb="0" eb="1">
      <t>カイ</t>
    </rPh>
    <phoneticPr fontId="6"/>
  </si>
  <si>
    <t>名</t>
    <rPh sb="0" eb="1">
      <t>メイ</t>
    </rPh>
    <phoneticPr fontId="6"/>
  </si>
  <si>
    <t>その他</t>
  </si>
  <si>
    <t>豚肉の赤ワイン煮込み</t>
    <rPh sb="0" eb="1">
      <t>ブタ</t>
    </rPh>
    <rPh sb="1" eb="2">
      <t>ニク</t>
    </rPh>
    <rPh sb="3" eb="4">
      <t>アカ</t>
    </rPh>
    <rPh sb="7" eb="9">
      <t>ニコ</t>
    </rPh>
    <phoneticPr fontId="150"/>
  </si>
  <si>
    <t>TONKYの冷製ショートパスタ</t>
    <rPh sb="6" eb="7">
      <t>レイ</t>
    </rPh>
    <rPh sb="7" eb="8">
      <t>セイ</t>
    </rPh>
    <phoneticPr fontId="4"/>
  </si>
  <si>
    <t>TONKYプラン　10品</t>
    <rPh sb="11" eb="12">
      <t>シナ</t>
    </rPh>
    <phoneticPr fontId="4"/>
  </si>
  <si>
    <t>プレミアムプラン　12品</t>
    <rPh sb="11" eb="12">
      <t>シナ</t>
    </rPh>
    <phoneticPr fontId="4"/>
  </si>
  <si>
    <t>塩麹の香草チキンパテ</t>
    <rPh sb="0" eb="1">
      <t>シオ</t>
    </rPh>
    <rPh sb="1" eb="2">
      <t>コウジ</t>
    </rPh>
    <rPh sb="3" eb="5">
      <t>コウソウ</t>
    </rPh>
    <phoneticPr fontId="150"/>
  </si>
  <si>
    <t>東京TONKY</t>
    <rPh sb="0" eb="2">
      <t>トウキョウ</t>
    </rPh>
    <phoneticPr fontId="4"/>
  </si>
  <si>
    <t>10品</t>
    <rPh sb="2" eb="3">
      <t>シナ</t>
    </rPh>
    <phoneticPr fontId="4"/>
  </si>
  <si>
    <t>新鮮10種のシーザーサラダ</t>
    <rPh sb="0" eb="2">
      <t>シンセン</t>
    </rPh>
    <rPh sb="4" eb="5">
      <t>シュ</t>
    </rPh>
    <phoneticPr fontId="4"/>
  </si>
  <si>
    <t>合鴨スモークの蜂蜜バルサミコソース</t>
    <rPh sb="0" eb="2">
      <t>アイガモ</t>
    </rPh>
    <rPh sb="7" eb="9">
      <t>ハチミツ</t>
    </rPh>
    <phoneticPr fontId="4"/>
  </si>
  <si>
    <t>水牛モッツアレラとミニトマトのカプレーゼピンチョス仕立て</t>
    <rPh sb="0" eb="2">
      <t>スイギュウ</t>
    </rPh>
    <rPh sb="25" eb="27">
      <t>シタ</t>
    </rPh>
    <phoneticPr fontId="4"/>
  </si>
  <si>
    <t>魚介フライMIX盛り合わせ～特製タルタルソース添え～</t>
    <rPh sb="0" eb="2">
      <t>ギョカイ</t>
    </rPh>
    <rPh sb="8" eb="9">
      <t>モ</t>
    </rPh>
    <rPh sb="10" eb="11">
      <t>ア</t>
    </rPh>
    <rPh sb="14" eb="16">
      <t>トクセイ</t>
    </rPh>
    <rPh sb="23" eb="24">
      <t>ソ</t>
    </rPh>
    <phoneticPr fontId="4"/>
  </si>
  <si>
    <t>豚肉の赤ワイン煮込み</t>
    <rPh sb="0" eb="2">
      <t>ブタニク</t>
    </rPh>
    <rPh sb="3" eb="4">
      <t>アカ</t>
    </rPh>
    <rPh sb="7" eb="9">
      <t>ニコ</t>
    </rPh>
    <phoneticPr fontId="4"/>
  </si>
  <si>
    <t>香草と塩麹のチキンパテ</t>
    <rPh sb="0" eb="2">
      <t>コウソウ</t>
    </rPh>
    <rPh sb="3" eb="4">
      <t>シオ</t>
    </rPh>
    <rPh sb="4" eb="5">
      <t>コウジ</t>
    </rPh>
    <phoneticPr fontId="4"/>
  </si>
  <si>
    <t>イタリアンリゾットライスボール～特製ホワイトソース添え～</t>
    <rPh sb="16" eb="18">
      <t>トクセイ</t>
    </rPh>
    <rPh sb="25" eb="26">
      <t>ゾ</t>
    </rPh>
    <phoneticPr fontId="4"/>
  </si>
  <si>
    <t>生ハムとバケットのエンダイブ添え</t>
    <rPh sb="0" eb="1">
      <t>ナマ</t>
    </rPh>
    <rPh sb="14" eb="15">
      <t>ゾ</t>
    </rPh>
    <phoneticPr fontId="4"/>
  </si>
  <si>
    <t>季節フルーツの盛り合わせ</t>
    <rPh sb="0" eb="2">
      <t>キセツ</t>
    </rPh>
    <rPh sb="7" eb="8">
      <t>モ</t>
    </rPh>
    <rPh sb="9" eb="10">
      <t>ア</t>
    </rPh>
    <phoneticPr fontId="4"/>
  </si>
  <si>
    <t>7品</t>
    <rPh sb="1" eb="2">
      <t>シナ</t>
    </rPh>
    <phoneticPr fontId="4"/>
  </si>
  <si>
    <t>新鮮グリーンオニオンサラダ</t>
    <rPh sb="0" eb="2">
      <t>シンセン</t>
    </rPh>
    <phoneticPr fontId="4"/>
  </si>
  <si>
    <t>シェフ気まぐれ皮付きポテトフライ</t>
    <rPh sb="3" eb="4">
      <t>キ</t>
    </rPh>
    <rPh sb="7" eb="8">
      <t>カワ</t>
    </rPh>
    <rPh sb="8" eb="9">
      <t>ツ</t>
    </rPh>
    <phoneticPr fontId="4"/>
  </si>
  <si>
    <t>水牛モッツアレラとミニトマトのピンチョスカプレーゼ</t>
    <rPh sb="0" eb="2">
      <t>スイギュウ</t>
    </rPh>
    <phoneticPr fontId="4"/>
  </si>
  <si>
    <t>季節魚のエスカベッシュ</t>
    <rPh sb="0" eb="2">
      <t>キセツ</t>
    </rPh>
    <rPh sb="2" eb="3">
      <t>サカナ</t>
    </rPh>
    <phoneticPr fontId="4"/>
  </si>
  <si>
    <t>魚介冷製ショートパスタのフジッリ</t>
    <rPh sb="0" eb="2">
      <t>ギョカイ</t>
    </rPh>
    <rPh sb="2" eb="3">
      <t>レイ</t>
    </rPh>
    <rPh sb="3" eb="4">
      <t>セイ</t>
    </rPh>
    <phoneticPr fontId="4"/>
  </si>
  <si>
    <t>バケットと生ハムのエンダイブ添え</t>
    <rPh sb="5" eb="6">
      <t>ナマ</t>
    </rPh>
    <rPh sb="14" eb="15">
      <t>ゾ</t>
    </rPh>
    <phoneticPr fontId="4"/>
  </si>
  <si>
    <t>日付：</t>
    <rPh sb="0" eb="2">
      <t>ヒヅケ</t>
    </rPh>
    <phoneticPr fontId="150"/>
  </si>
  <si>
    <t>業務内容：</t>
    <rPh sb="0" eb="2">
      <t>ギョウム</t>
    </rPh>
    <rPh sb="2" eb="4">
      <t>ナイヨウ</t>
    </rPh>
    <phoneticPr fontId="150"/>
  </si>
  <si>
    <t>お客数：</t>
    <rPh sb="1" eb="2">
      <t>キャク</t>
    </rPh>
    <rPh sb="2" eb="3">
      <t>スウ</t>
    </rPh>
    <phoneticPr fontId="150"/>
  </si>
  <si>
    <t>集合場所：</t>
    <rPh sb="0" eb="2">
      <t>シュウゴウ</t>
    </rPh>
    <rPh sb="2" eb="4">
      <t>バショ</t>
    </rPh>
    <phoneticPr fontId="150"/>
  </si>
  <si>
    <t>集合時間：</t>
    <rPh sb="0" eb="2">
      <t>シュウゴウ</t>
    </rPh>
    <rPh sb="2" eb="4">
      <t>ジカン</t>
    </rPh>
    <phoneticPr fontId="150"/>
  </si>
  <si>
    <t>パーティー時間：</t>
    <rPh sb="5" eb="7">
      <t>ジカン</t>
    </rPh>
    <phoneticPr fontId="150"/>
  </si>
  <si>
    <t>拘束予定時刻：</t>
    <rPh sb="0" eb="2">
      <t>コウソク</t>
    </rPh>
    <rPh sb="2" eb="4">
      <t>ヨテイ</t>
    </rPh>
    <rPh sb="4" eb="6">
      <t>ジコク</t>
    </rPh>
    <phoneticPr fontId="150"/>
  </si>
  <si>
    <t>延長の有無：</t>
    <rPh sb="0" eb="2">
      <t>エンチョウ</t>
    </rPh>
    <rPh sb="3" eb="5">
      <t>ウム</t>
    </rPh>
    <phoneticPr fontId="150"/>
  </si>
  <si>
    <t>参加スタッフ数：</t>
    <rPh sb="0" eb="2">
      <t>サンカ</t>
    </rPh>
    <rPh sb="6" eb="7">
      <t>スウ</t>
    </rPh>
    <phoneticPr fontId="150"/>
  </si>
  <si>
    <t>緊急連絡先：</t>
    <rPh sb="0" eb="2">
      <t>キンキュウ</t>
    </rPh>
    <rPh sb="2" eb="4">
      <t>レンラク</t>
    </rPh>
    <rPh sb="4" eb="5">
      <t>サキ</t>
    </rPh>
    <phoneticPr fontId="150"/>
  </si>
  <si>
    <t>伊藤：080-4332-1049</t>
    <rPh sb="0" eb="2">
      <t>イトウ</t>
    </rPh>
    <phoneticPr fontId="150"/>
  </si>
  <si>
    <t>長谷川：090-4715-2392</t>
    <rPh sb="0" eb="3">
      <t>ハセガワ</t>
    </rPh>
    <phoneticPr fontId="150"/>
  </si>
  <si>
    <t>時給：</t>
    <rPh sb="0" eb="2">
      <t>ジキュウ</t>
    </rPh>
    <phoneticPr fontId="150"/>
  </si>
  <si>
    <t>1,000円</t>
    <rPh sb="5" eb="6">
      <t>エン</t>
    </rPh>
    <phoneticPr fontId="150"/>
  </si>
  <si>
    <t>交通費：</t>
    <rPh sb="0" eb="3">
      <t>コウツウヒ</t>
    </rPh>
    <phoneticPr fontId="150"/>
  </si>
  <si>
    <t>各自最寄り駅～集合場所最寄り駅【　　　　　　】</t>
    <rPh sb="0" eb="2">
      <t>カクジ</t>
    </rPh>
    <rPh sb="2" eb="4">
      <t>モヨ</t>
    </rPh>
    <rPh sb="5" eb="6">
      <t>エキ</t>
    </rPh>
    <rPh sb="7" eb="9">
      <t>シュウゴウ</t>
    </rPh>
    <rPh sb="9" eb="11">
      <t>バショ</t>
    </rPh>
    <rPh sb="11" eb="13">
      <t>モヨ</t>
    </rPh>
    <rPh sb="14" eb="15">
      <t>エキ</t>
    </rPh>
    <phoneticPr fontId="150"/>
  </si>
  <si>
    <t>服装：</t>
    <rPh sb="0" eb="2">
      <t>フクソウ</t>
    </rPh>
    <phoneticPr fontId="4"/>
  </si>
  <si>
    <t>持ち物：</t>
    <rPh sb="0" eb="1">
      <t>モ</t>
    </rPh>
    <rPh sb="2" eb="3">
      <t>モノ</t>
    </rPh>
    <phoneticPr fontId="4"/>
  </si>
  <si>
    <t>こちらで用意：</t>
    <rPh sb="4" eb="6">
      <t>ヨウイ</t>
    </rPh>
    <phoneticPr fontId="150"/>
  </si>
  <si>
    <t>黒シャツ・前掛け</t>
    <rPh sb="0" eb="1">
      <t>クロ</t>
    </rPh>
    <rPh sb="5" eb="7">
      <t>マエカ</t>
    </rPh>
    <phoneticPr fontId="150"/>
  </si>
  <si>
    <t>注意事項</t>
    <rPh sb="0" eb="2">
      <t>チュウイ</t>
    </rPh>
    <rPh sb="2" eb="4">
      <t>ジコウ</t>
    </rPh>
    <phoneticPr fontId="150"/>
  </si>
  <si>
    <t>会場ＵＲＬ：</t>
    <rPh sb="0" eb="2">
      <t>カイジョウ</t>
    </rPh>
    <phoneticPr fontId="150"/>
  </si>
  <si>
    <t>ＴＩＭＥ</t>
    <phoneticPr fontId="4"/>
  </si>
  <si>
    <t>ＯＰキッチン</t>
    <phoneticPr fontId="4"/>
  </si>
  <si>
    <t>2,480円⇒1,980円プラン</t>
    <rPh sb="5" eb="6">
      <t>エン</t>
    </rPh>
    <rPh sb="12" eb="13">
      <t>エン</t>
    </rPh>
    <phoneticPr fontId="4"/>
  </si>
  <si>
    <t>新鮮野菜10種のイタリアサラダ</t>
    <rPh sb="0" eb="2">
      <t>シンセン</t>
    </rPh>
    <rPh sb="2" eb="4">
      <t>ヤサイ</t>
    </rPh>
    <rPh sb="6" eb="7">
      <t>シュ</t>
    </rPh>
    <phoneticPr fontId="4"/>
  </si>
  <si>
    <t>ＴＯＮＫＹフライアソート～特製タルタルソース添え～</t>
    <rPh sb="13" eb="15">
      <t>トクセイ</t>
    </rPh>
    <rPh sb="22" eb="23">
      <t>ソ</t>
    </rPh>
    <phoneticPr fontId="4"/>
  </si>
  <si>
    <t>ミニトマトとモッツアレラのカプレーゼピンチョス仕立て</t>
    <rPh sb="23" eb="25">
      <t>シタ</t>
    </rPh>
    <phoneticPr fontId="4"/>
  </si>
  <si>
    <t>若鶏のローマ風コトコト煮込み</t>
    <rPh sb="0" eb="1">
      <t>ワカ</t>
    </rPh>
    <rPh sb="1" eb="2">
      <t>ドリ</t>
    </rPh>
    <rPh sb="6" eb="7">
      <t>フウ</t>
    </rPh>
    <rPh sb="11" eb="13">
      <t>ニコ</t>
    </rPh>
    <phoneticPr fontId="4"/>
  </si>
  <si>
    <t>彩りスウィーツ3種盛り合わせ</t>
    <rPh sb="0" eb="1">
      <t>イロド</t>
    </rPh>
    <rPh sb="8" eb="9">
      <t>シュ</t>
    </rPh>
    <rPh sb="9" eb="10">
      <t>モ</t>
    </rPh>
    <rPh sb="11" eb="12">
      <t>ア</t>
    </rPh>
    <phoneticPr fontId="4"/>
  </si>
  <si>
    <t>ドリンク作成＆料理盛り込み補佐</t>
    <rPh sb="4" eb="6">
      <t>サクセイ</t>
    </rPh>
    <rPh sb="7" eb="9">
      <t>リョウリ</t>
    </rPh>
    <rPh sb="9" eb="10">
      <t>モ</t>
    </rPh>
    <rPh sb="11" eb="12">
      <t>コ</t>
    </rPh>
    <rPh sb="13" eb="15">
      <t>ホサ</t>
    </rPh>
    <phoneticPr fontId="4"/>
  </si>
  <si>
    <t>基本的に黒系長ズボン＆黒系靴ｏｒパンプスなど</t>
    <rPh sb="0" eb="2">
      <t>キホン</t>
    </rPh>
    <rPh sb="2" eb="3">
      <t>テキ</t>
    </rPh>
    <rPh sb="4" eb="5">
      <t>クロ</t>
    </rPh>
    <rPh sb="5" eb="6">
      <t>ケイ</t>
    </rPh>
    <rPh sb="6" eb="7">
      <t>ナガ</t>
    </rPh>
    <rPh sb="11" eb="12">
      <t>クロ</t>
    </rPh>
    <rPh sb="12" eb="13">
      <t>ケイ</t>
    </rPh>
    <rPh sb="13" eb="14">
      <t>クツ</t>
    </rPh>
    <phoneticPr fontId="4"/>
  </si>
  <si>
    <t>特になし</t>
    <rPh sb="0" eb="1">
      <t>トク</t>
    </rPh>
    <phoneticPr fontId="4"/>
  </si>
  <si>
    <t>※お料理とドリンク用テーブルはお客様側でご用意下さい。</t>
    <rPh sb="2" eb="4">
      <t>リョウリ</t>
    </rPh>
    <rPh sb="9" eb="10">
      <t>ヨウ</t>
    </rPh>
    <rPh sb="16" eb="18">
      <t>キャクサマ</t>
    </rPh>
    <rPh sb="18" eb="19">
      <t>ガワ</t>
    </rPh>
    <rPh sb="21" eb="23">
      <t>ヨウイ</t>
    </rPh>
    <rPh sb="23" eb="24">
      <t>クダ</t>
    </rPh>
    <phoneticPr fontId="47"/>
  </si>
  <si>
    <t>※天候の有無に関わらず上記内容をキャンセル料金規定とさせて頂きます。</t>
    <rPh sb="1" eb="3">
      <t>テンコウ</t>
    </rPh>
    <rPh sb="4" eb="6">
      <t>ウム</t>
    </rPh>
    <rPh sb="7" eb="8">
      <t>カカ</t>
    </rPh>
    <rPh sb="11" eb="13">
      <t>ジョウキ</t>
    </rPh>
    <rPh sb="13" eb="15">
      <t>ナイヨウ</t>
    </rPh>
    <rPh sb="21" eb="23">
      <t>リョウキン</t>
    </rPh>
    <rPh sb="23" eb="25">
      <t>キテイ</t>
    </rPh>
    <rPh sb="29" eb="30">
      <t>イタダ</t>
    </rPh>
    <phoneticPr fontId="6"/>
  </si>
  <si>
    <t>スモークサーモンの柑橘カルパッチョ仕立て</t>
    <rPh sb="9" eb="11">
      <t>カンキツ</t>
    </rPh>
    <rPh sb="17" eb="19">
      <t>シタ</t>
    </rPh>
    <phoneticPr fontId="150"/>
  </si>
  <si>
    <t>魚介フライMIXの盛り合わせ～特製タルタル添え～</t>
    <rPh sb="0" eb="2">
      <t>ギョカイ</t>
    </rPh>
    <rPh sb="9" eb="10">
      <t>モ</t>
    </rPh>
    <rPh sb="11" eb="12">
      <t>ア</t>
    </rPh>
    <rPh sb="15" eb="17">
      <t>トクセイ</t>
    </rPh>
    <rPh sb="21" eb="22">
      <t>ソ</t>
    </rPh>
    <phoneticPr fontId="150"/>
  </si>
  <si>
    <t>海老の色彩テリーヌカナッペ仕立て</t>
    <rPh sb="0" eb="2">
      <t>エビ</t>
    </rPh>
    <rPh sb="3" eb="5">
      <t>シキサイ</t>
    </rPh>
    <rPh sb="13" eb="15">
      <t>シタ</t>
    </rPh>
    <phoneticPr fontId="4"/>
  </si>
  <si>
    <t>鶏モモのカチャトゥーラ煮込み</t>
    <rPh sb="0" eb="1">
      <t>トリ</t>
    </rPh>
    <rPh sb="11" eb="13">
      <t>ニコ</t>
    </rPh>
    <phoneticPr fontId="4"/>
  </si>
  <si>
    <t>生ハムとバケットの新鮮野菜添え</t>
    <rPh sb="0" eb="1">
      <t>ナマ</t>
    </rPh>
    <rPh sb="9" eb="11">
      <t>シンセン</t>
    </rPh>
    <rPh sb="11" eb="13">
      <t>ヤサイ</t>
    </rPh>
    <rPh sb="13" eb="14">
      <t>ソ</t>
    </rPh>
    <phoneticPr fontId="150"/>
  </si>
  <si>
    <t>十種の野菜イタリアンサラダ</t>
    <rPh sb="0" eb="2">
      <t>ジュッシュ</t>
    </rPh>
    <rPh sb="3" eb="5">
      <t>ヤサイ</t>
    </rPh>
    <phoneticPr fontId="4"/>
  </si>
  <si>
    <t>2時間前搬入の確認</t>
    <rPh sb="1" eb="3">
      <t>ジカン</t>
    </rPh>
    <rPh sb="3" eb="4">
      <t>マエ</t>
    </rPh>
    <rPh sb="4" eb="6">
      <t>ハンニュウ</t>
    </rPh>
    <rPh sb="7" eb="9">
      <t>カクニン</t>
    </rPh>
    <phoneticPr fontId="4"/>
  </si>
  <si>
    <t>火の使用</t>
    <rPh sb="0" eb="1">
      <t>ヒ</t>
    </rPh>
    <rPh sb="2" eb="4">
      <t>シヨウ</t>
    </rPh>
    <phoneticPr fontId="4"/>
  </si>
  <si>
    <t>搬入にどの位時間が</t>
    <rPh sb="0" eb="2">
      <t>ハンニュウ</t>
    </rPh>
    <rPh sb="5" eb="6">
      <t>クライ</t>
    </rPh>
    <rPh sb="6" eb="8">
      <t>ジカン</t>
    </rPh>
    <phoneticPr fontId="4"/>
  </si>
  <si>
    <t>缶ビール　350ML</t>
    <rPh sb="0" eb="1">
      <t>カン</t>
    </rPh>
    <phoneticPr fontId="4"/>
  </si>
  <si>
    <t>芋焼酎　720ML</t>
    <rPh sb="0" eb="1">
      <t>イモ</t>
    </rPh>
    <rPh sb="1" eb="3">
      <t>ショウチュウ</t>
    </rPh>
    <phoneticPr fontId="4"/>
  </si>
  <si>
    <t>価格</t>
    <rPh sb="0" eb="2">
      <t>カカク</t>
    </rPh>
    <phoneticPr fontId="4"/>
  </si>
  <si>
    <t>お茶　２L</t>
    <rPh sb="1" eb="2">
      <t>チャ</t>
    </rPh>
    <phoneticPr fontId="4"/>
  </si>
  <si>
    <t>ウーロン茶　2L</t>
    <rPh sb="4" eb="5">
      <t>チャ</t>
    </rPh>
    <phoneticPr fontId="4"/>
  </si>
  <si>
    <t>コーラ　1.8L</t>
    <phoneticPr fontId="4"/>
  </si>
  <si>
    <t>角　業務用5L　</t>
    <rPh sb="0" eb="1">
      <t>カク</t>
    </rPh>
    <rPh sb="2" eb="5">
      <t>ギョウムヨウ</t>
    </rPh>
    <phoneticPr fontId="4"/>
  </si>
  <si>
    <t>業務用　赤ワイン　３L</t>
    <rPh sb="0" eb="3">
      <t>ギョウムヨウ</t>
    </rPh>
    <rPh sb="4" eb="5">
      <t>アカ</t>
    </rPh>
    <phoneticPr fontId="4"/>
  </si>
  <si>
    <t>業務用　白ワイン　３L</t>
    <rPh sb="0" eb="3">
      <t>ギョウムヨウ</t>
    </rPh>
    <rPh sb="4" eb="5">
      <t>シロ</t>
    </rPh>
    <phoneticPr fontId="4"/>
  </si>
  <si>
    <t>販売価格基本1.5倍の金額</t>
    <rPh sb="0" eb="2">
      <t>ハンバイ</t>
    </rPh>
    <rPh sb="2" eb="4">
      <t>カカク</t>
    </rPh>
    <rPh sb="4" eb="6">
      <t>キホン</t>
    </rPh>
    <rPh sb="9" eb="10">
      <t>バイ</t>
    </rPh>
    <rPh sb="11" eb="13">
      <t>キンガク</t>
    </rPh>
    <phoneticPr fontId="4"/>
  </si>
  <si>
    <t>①缶ビール1本酎ハイ1本ウーロン茶1本セット</t>
    <rPh sb="1" eb="2">
      <t>カン</t>
    </rPh>
    <rPh sb="6" eb="7">
      <t>ホン</t>
    </rPh>
    <rPh sb="7" eb="8">
      <t>チュウ</t>
    </rPh>
    <rPh sb="11" eb="12">
      <t>ホン</t>
    </rPh>
    <rPh sb="16" eb="17">
      <t>チャ</t>
    </rPh>
    <rPh sb="18" eb="19">
      <t>ホン</t>
    </rPh>
    <phoneticPr fontId="4"/>
  </si>
  <si>
    <t>仕入：178円+108円+50円＝336円</t>
    <rPh sb="0" eb="2">
      <t>シイレ</t>
    </rPh>
    <rPh sb="6" eb="7">
      <t>エン</t>
    </rPh>
    <rPh sb="11" eb="12">
      <t>エン</t>
    </rPh>
    <rPh sb="15" eb="16">
      <t>エン</t>
    </rPh>
    <rPh sb="20" eb="21">
      <t>エン</t>
    </rPh>
    <phoneticPr fontId="4"/>
  </si>
  <si>
    <t>中瓶ビール【プレミアムモルツ】　1本</t>
    <rPh sb="0" eb="1">
      <t>チュウ</t>
    </rPh>
    <rPh sb="1" eb="2">
      <t>ビン</t>
    </rPh>
    <rPh sb="17" eb="18">
      <t>ホン</t>
    </rPh>
    <phoneticPr fontId="4"/>
  </si>
  <si>
    <t>大瓶ビール【モルツ】　1本</t>
    <rPh sb="0" eb="1">
      <t>ダイ</t>
    </rPh>
    <rPh sb="1" eb="2">
      <t>ビン</t>
    </rPh>
    <rPh sb="12" eb="13">
      <t>ホン</t>
    </rPh>
    <phoneticPr fontId="4"/>
  </si>
  <si>
    <t>中瓶ビール【モルツ】　1本</t>
    <rPh sb="0" eb="1">
      <t>チュウ</t>
    </rPh>
    <rPh sb="1" eb="2">
      <t>ビン</t>
    </rPh>
    <rPh sb="12" eb="13">
      <t>ホン</t>
    </rPh>
    <phoneticPr fontId="4"/>
  </si>
  <si>
    <t>20本セット4,960円=7,440円　10L</t>
    <rPh sb="2" eb="3">
      <t>ホン</t>
    </rPh>
    <rPh sb="11" eb="12">
      <t>エン</t>
    </rPh>
    <rPh sb="18" eb="19">
      <t>エン</t>
    </rPh>
    <phoneticPr fontId="4"/>
  </si>
  <si>
    <t>20本セット4,380円=6,570円　10L</t>
    <rPh sb="2" eb="3">
      <t>ホン</t>
    </rPh>
    <rPh sb="11" eb="12">
      <t>エン</t>
    </rPh>
    <rPh sb="18" eb="19">
      <t>エン</t>
    </rPh>
    <phoneticPr fontId="4"/>
  </si>
  <si>
    <t>20本セット5,480円=8220円　12.6L</t>
    <rPh sb="2" eb="3">
      <t>ホン</t>
    </rPh>
    <rPh sb="11" eb="12">
      <t>エン</t>
    </rPh>
    <rPh sb="17" eb="18">
      <t>エン</t>
    </rPh>
    <phoneticPr fontId="4"/>
  </si>
  <si>
    <t>　24本4,272円=6,408円　8.4L</t>
    <rPh sb="3" eb="4">
      <t>ホン</t>
    </rPh>
    <rPh sb="9" eb="10">
      <t>エン</t>
    </rPh>
    <rPh sb="16" eb="17">
      <t>エン</t>
    </rPh>
    <phoneticPr fontId="4"/>
  </si>
  <si>
    <t>プラコップ＆氷＆人員代含む</t>
    <rPh sb="6" eb="7">
      <t>コオリ</t>
    </rPh>
    <rPh sb="8" eb="10">
      <t>ジンイン</t>
    </rPh>
    <rPh sb="10" eb="11">
      <t>ダイ</t>
    </rPh>
    <rPh sb="11" eb="12">
      <t>フク</t>
    </rPh>
    <phoneticPr fontId="4"/>
  </si>
  <si>
    <t>504円≒500円</t>
    <rPh sb="3" eb="4">
      <t>エン</t>
    </rPh>
    <rPh sb="8" eb="9">
      <t>エン</t>
    </rPh>
    <phoneticPr fontId="4"/>
  </si>
  <si>
    <t>生ハムとパルミジャーノのイタリアンサラダ</t>
    <rPh sb="0" eb="1">
      <t>ナマ</t>
    </rPh>
    <phoneticPr fontId="4"/>
  </si>
  <si>
    <t>新鮮野菜10種のイタリアンサラダ</t>
    <rPh sb="0" eb="2">
      <t>シンセン</t>
    </rPh>
    <rPh sb="2" eb="4">
      <t>ヤサイ</t>
    </rPh>
    <rPh sb="6" eb="7">
      <t>シュ</t>
    </rPh>
    <phoneticPr fontId="4"/>
  </si>
  <si>
    <t>季節野菜のバーニャフレッダ</t>
    <rPh sb="0" eb="2">
      <t>キセツ</t>
    </rPh>
    <rPh sb="2" eb="4">
      <t>ヤサイ</t>
    </rPh>
    <phoneticPr fontId="4"/>
  </si>
  <si>
    <t>スモークサーモンと黒オリーブのカナッペ</t>
    <rPh sb="9" eb="10">
      <t>クロ</t>
    </rPh>
    <phoneticPr fontId="4"/>
  </si>
  <si>
    <t>ムール貝の冷製トマトソース</t>
    <rPh sb="3" eb="4">
      <t>カイ</t>
    </rPh>
    <rPh sb="5" eb="7">
      <t>レイセイ</t>
    </rPh>
    <phoneticPr fontId="4"/>
  </si>
  <si>
    <t>ごろごろ野菜のカポナータポテトケース</t>
    <rPh sb="4" eb="6">
      <t>ヤサイ</t>
    </rPh>
    <phoneticPr fontId="4"/>
  </si>
  <si>
    <t>ローストポークの特製香味ソース</t>
    <rPh sb="8" eb="10">
      <t>トクセイ</t>
    </rPh>
    <rPh sb="10" eb="12">
      <t>コウミ</t>
    </rPh>
    <phoneticPr fontId="4"/>
  </si>
  <si>
    <t>スモークサーモンの香草カルパッチョ</t>
    <rPh sb="9" eb="11">
      <t>コウソウ</t>
    </rPh>
    <phoneticPr fontId="4"/>
  </si>
  <si>
    <t>新鮮魚介のハーブマリネ</t>
    <rPh sb="0" eb="2">
      <t>シンセン</t>
    </rPh>
    <rPh sb="2" eb="4">
      <t>ギョカイ</t>
    </rPh>
    <phoneticPr fontId="4"/>
  </si>
  <si>
    <t>九州産黒豚のブルスケッタ</t>
    <rPh sb="0" eb="2">
      <t>キュウシュウ</t>
    </rPh>
    <rPh sb="2" eb="3">
      <t>サン</t>
    </rPh>
    <rPh sb="3" eb="5">
      <t>クロブタ</t>
    </rPh>
    <phoneticPr fontId="4"/>
  </si>
  <si>
    <t>フレッシュトマトとチーズ豆腐のカプレーゼ</t>
    <rPh sb="12" eb="14">
      <t>トウフ</t>
    </rPh>
    <phoneticPr fontId="4"/>
  </si>
  <si>
    <t>海老とサーモンのテリーヌ　カナッペ仕立て</t>
    <rPh sb="0" eb="2">
      <t>エビ</t>
    </rPh>
    <rPh sb="17" eb="19">
      <t>シタ</t>
    </rPh>
    <phoneticPr fontId="4"/>
  </si>
  <si>
    <t>モッツアレッラとチェダーのハッシュポテト</t>
    <phoneticPr fontId="4"/>
  </si>
  <si>
    <t>カンパーニュとフォカッチャの盛り合わせ</t>
    <rPh sb="14" eb="15">
      <t>モ</t>
    </rPh>
    <rPh sb="16" eb="17">
      <t>ア</t>
    </rPh>
    <phoneticPr fontId="4"/>
  </si>
  <si>
    <t>生ハムとバケットのフレッシュ野菜</t>
    <rPh sb="0" eb="1">
      <t>ナマ</t>
    </rPh>
    <rPh sb="14" eb="16">
      <t>ヤサイ</t>
    </rPh>
    <phoneticPr fontId="4"/>
  </si>
  <si>
    <t>オレンジマンゴーのミニケーキ　木いちごのジュレ</t>
    <rPh sb="15" eb="16">
      <t>キ</t>
    </rPh>
    <phoneticPr fontId="4"/>
  </si>
  <si>
    <t>燻製合鴨のバルサミコソース</t>
    <rPh sb="0" eb="2">
      <t>クンセイ</t>
    </rPh>
    <rPh sb="2" eb="4">
      <t>アイガモ</t>
    </rPh>
    <phoneticPr fontId="4"/>
  </si>
  <si>
    <t>TONKY特製魚介たっぷり冷製ペンネ</t>
    <rPh sb="5" eb="7">
      <t>トクセイ</t>
    </rPh>
    <rPh sb="7" eb="9">
      <t>ギョカイ</t>
    </rPh>
    <rPh sb="13" eb="15">
      <t>レイセイ</t>
    </rPh>
    <phoneticPr fontId="4"/>
  </si>
  <si>
    <t>スモークサーモンのマッシュロール　カルパッチョ仕立て</t>
    <rPh sb="23" eb="25">
      <t>シタ</t>
    </rPh>
    <phoneticPr fontId="4"/>
  </si>
  <si>
    <t>鶏肉の香草ソテー　特製ソース</t>
    <rPh sb="0" eb="2">
      <t>トリニク</t>
    </rPh>
    <rPh sb="3" eb="5">
      <t>コウソウ</t>
    </rPh>
    <rPh sb="9" eb="11">
      <t>トクセイ</t>
    </rPh>
    <phoneticPr fontId="4"/>
  </si>
  <si>
    <t>旬のフルーツの盛り合わせ</t>
    <rPh sb="0" eb="1">
      <t>シュン</t>
    </rPh>
    <rPh sb="7" eb="8">
      <t>モ</t>
    </rPh>
    <rPh sb="9" eb="10">
      <t>ア</t>
    </rPh>
    <phoneticPr fontId="4"/>
  </si>
  <si>
    <t>Festa Italianaプラン　12品　3,980円</t>
    <rPh sb="20" eb="21">
      <t>シナ</t>
    </rPh>
    <rPh sb="27" eb="28">
      <t>エン</t>
    </rPh>
    <phoneticPr fontId="4"/>
  </si>
  <si>
    <t>ローストポークの特製香味ソース　</t>
    <rPh sb="8" eb="10">
      <t>トクセイ</t>
    </rPh>
    <rPh sb="10" eb="12">
      <t>コウミ</t>
    </rPh>
    <phoneticPr fontId="4"/>
  </si>
  <si>
    <t>彩りスィーツの盛り合わせ～3種～</t>
    <rPh sb="0" eb="1">
      <t>イロド</t>
    </rPh>
    <rPh sb="7" eb="8">
      <t>モ</t>
    </rPh>
    <rPh sb="9" eb="10">
      <t>ア</t>
    </rPh>
    <rPh sb="14" eb="15">
      <t>シュ</t>
    </rPh>
    <phoneticPr fontId="4"/>
  </si>
  <si>
    <t>牛肉の香草マリネ　サラダ仕立て</t>
    <rPh sb="0" eb="2">
      <t>ギュウニク</t>
    </rPh>
    <rPh sb="3" eb="5">
      <t>コウソウ</t>
    </rPh>
    <rPh sb="12" eb="14">
      <t>シタ</t>
    </rPh>
    <phoneticPr fontId="4"/>
  </si>
  <si>
    <t>忘年会プラン　10品　2,980円</t>
    <rPh sb="0" eb="3">
      <t>ボウネンカイ</t>
    </rPh>
    <rPh sb="9" eb="10">
      <t>シナ</t>
    </rPh>
    <rPh sb="16" eb="17">
      <t>エン</t>
    </rPh>
    <phoneticPr fontId="4"/>
  </si>
  <si>
    <t>スペイン風オムレツ　特製ソース</t>
    <rPh sb="4" eb="5">
      <t>フウ</t>
    </rPh>
    <rPh sb="10" eb="12">
      <t>トクセイ</t>
    </rPh>
    <phoneticPr fontId="4"/>
  </si>
  <si>
    <t>豚肉の赤ワイン煮込み～フィレンツェ風～</t>
    <rPh sb="0" eb="2">
      <t>ブタニク</t>
    </rPh>
    <rPh sb="3" eb="4">
      <t>アカ</t>
    </rPh>
    <rPh sb="7" eb="9">
      <t>ニコ</t>
    </rPh>
    <rPh sb="17" eb="18">
      <t>フウ</t>
    </rPh>
    <phoneticPr fontId="4"/>
  </si>
  <si>
    <t>TONKYフードプラン　10品　2,480円</t>
    <rPh sb="14" eb="15">
      <t>シナ</t>
    </rPh>
    <rPh sb="21" eb="22">
      <t>エン</t>
    </rPh>
    <phoneticPr fontId="4"/>
  </si>
  <si>
    <t>フィンガーフードプラン　9品　2,480円</t>
    <rPh sb="13" eb="14">
      <t>シナ</t>
    </rPh>
    <rPh sb="20" eb="21">
      <t>エン</t>
    </rPh>
    <phoneticPr fontId="4"/>
  </si>
  <si>
    <t>燻製合鴨と旬のフルーツのピンチョス</t>
    <rPh sb="0" eb="2">
      <t>クンセイ</t>
    </rPh>
    <rPh sb="2" eb="4">
      <t>アイガモ</t>
    </rPh>
    <rPh sb="5" eb="6">
      <t>シュン</t>
    </rPh>
    <phoneticPr fontId="4"/>
  </si>
  <si>
    <t>TONTONプラン　6品　1,480円</t>
    <rPh sb="11" eb="12">
      <t>シナ</t>
    </rPh>
    <rPh sb="18" eb="19">
      <t>エン</t>
    </rPh>
    <phoneticPr fontId="4"/>
  </si>
  <si>
    <t>ランチパックプラン　7品　1,980円</t>
    <rPh sb="11" eb="12">
      <t>シナ</t>
    </rPh>
    <rPh sb="14" eb="19">
      <t>９８０エン</t>
    </rPh>
    <phoneticPr fontId="4"/>
  </si>
  <si>
    <t>プレミアムプラン　12品　2,980円</t>
    <rPh sb="11" eb="12">
      <t>シナ</t>
    </rPh>
    <rPh sb="18" eb="19">
      <t>エン</t>
    </rPh>
    <phoneticPr fontId="4"/>
  </si>
  <si>
    <t>スタッフ人件費</t>
    <rPh sb="4" eb="7">
      <t>ジンケンヒ</t>
    </rPh>
    <phoneticPr fontId="6"/>
  </si>
  <si>
    <t>←○：○～○：○</t>
    <phoneticPr fontId="4"/>
  </si>
  <si>
    <t>←○：○～</t>
    <phoneticPr fontId="4"/>
  </si>
  <si>
    <t>←以外と忘れがちですが、需要がわかると必要なモノと不必要なモノがわかります。</t>
    <rPh sb="1" eb="3">
      <t>イガイ</t>
    </rPh>
    <rPh sb="4" eb="5">
      <t>ワス</t>
    </rPh>
    <rPh sb="12" eb="14">
      <t>ジュヨウ</t>
    </rPh>
    <rPh sb="19" eb="21">
      <t>ヒツヨウ</t>
    </rPh>
    <rPh sb="25" eb="28">
      <t>フヒツヨウ</t>
    </rPh>
    <phoneticPr fontId="4"/>
  </si>
  <si>
    <t>ポルペッティーニのトマト煮込み</t>
    <rPh sb="12" eb="14">
      <t>ニコ</t>
    </rPh>
    <phoneticPr fontId="4"/>
  </si>
  <si>
    <t>鶏肉のカチャトーラ（猟師風）煮込み</t>
    <rPh sb="0" eb="2">
      <t>トリニク</t>
    </rPh>
    <rPh sb="10" eb="12">
      <t>リョウシ</t>
    </rPh>
    <rPh sb="12" eb="13">
      <t>フウ</t>
    </rPh>
    <rPh sb="14" eb="16">
      <t>ニコ</t>
    </rPh>
    <phoneticPr fontId="4"/>
  </si>
  <si>
    <t>TONKY特製トマトソースのペンネ～パルミジャーノをかけて～</t>
    <rPh sb="5" eb="7">
      <t>トクセイ</t>
    </rPh>
    <phoneticPr fontId="4"/>
  </si>
  <si>
    <t>お問い合わせ頂きまして誠に有難う御座います。</t>
    <rPh sb="1" eb="2">
      <t>ト</t>
    </rPh>
    <rPh sb="3" eb="4">
      <t>ア</t>
    </rPh>
    <rPh sb="6" eb="7">
      <t>イタダ</t>
    </rPh>
    <rPh sb="11" eb="12">
      <t>マコト</t>
    </rPh>
    <rPh sb="13" eb="15">
      <t>アリガト</t>
    </rPh>
    <rPh sb="16" eb="18">
      <t>ゴザ</t>
    </rPh>
    <phoneticPr fontId="47"/>
  </si>
  <si>
    <t>その他</t>
    <rPh sb="2" eb="3">
      <t>タ</t>
    </rPh>
    <phoneticPr fontId="6"/>
  </si>
  <si>
    <t>装飾・造花サービス</t>
    <rPh sb="0" eb="2">
      <t>ソウショク</t>
    </rPh>
    <rPh sb="3" eb="5">
      <t>ゾウカ</t>
    </rPh>
    <phoneticPr fontId="6"/>
  </si>
  <si>
    <t>★テーブルクロスはお料理とドリンクのテーブルのみかけさせて頂きます。</t>
    <rPh sb="10" eb="12">
      <t>リョウリ</t>
    </rPh>
    <rPh sb="29" eb="30">
      <t>イタダ</t>
    </rPh>
    <phoneticPr fontId="4"/>
  </si>
  <si>
    <t>　　　　　　　　：　　　～　　　：</t>
    <phoneticPr fontId="4"/>
  </si>
  <si>
    <t>　　飲み放題付き　or  料理のみ</t>
    <rPh sb="2" eb="3">
      <t>ノ</t>
    </rPh>
    <rPh sb="4" eb="5">
      <t>ホウ</t>
    </rPh>
    <rPh sb="5" eb="6">
      <t>ダイ</t>
    </rPh>
    <rPh sb="6" eb="7">
      <t>ツ</t>
    </rPh>
    <rPh sb="13" eb="15">
      <t>リョウリ</t>
    </rPh>
    <phoneticPr fontId="4"/>
  </si>
  <si>
    <t>回目・5回以上</t>
    <rPh sb="0" eb="1">
      <t>カイ</t>
    </rPh>
    <rPh sb="1" eb="2">
      <t>メ</t>
    </rPh>
    <rPh sb="4" eb="5">
      <t>カイ</t>
    </rPh>
    <rPh sb="5" eb="7">
      <t>イジョウ</t>
    </rPh>
    <phoneticPr fontId="4"/>
  </si>
  <si>
    <t>ベーシックメニュー</t>
    <phoneticPr fontId="4"/>
  </si>
  <si>
    <t>ボリュームプラン</t>
    <phoneticPr fontId="4"/>
  </si>
  <si>
    <t>VisyakフィンガーフードPartyプラン</t>
    <phoneticPr fontId="4"/>
  </si>
  <si>
    <t>ロマネスコとシュリンプのピンチョス</t>
    <phoneticPr fontId="4"/>
  </si>
  <si>
    <t>ロマネスコとシュリンプのピンチョス</t>
    <phoneticPr fontId="4"/>
  </si>
  <si>
    <t>イワシダンゴのヒアルロンゼリーよせ</t>
    <phoneticPr fontId="4"/>
  </si>
  <si>
    <t>パーティーピンチョスアソート</t>
    <phoneticPr fontId="4"/>
  </si>
  <si>
    <t>ﾋﾟﾝﾁｮｽｶﾌﾟﾚｰｾﾞ</t>
    <phoneticPr fontId="4"/>
  </si>
  <si>
    <t>ミックスサンドイッチ</t>
    <phoneticPr fontId="4"/>
  </si>
  <si>
    <t>ミックスサンドイッチ</t>
    <phoneticPr fontId="4"/>
  </si>
  <si>
    <t>ﾋﾟﾝﾁｮｽエビとブロッコリー</t>
    <phoneticPr fontId="4"/>
  </si>
  <si>
    <t>モッツアレッラとチェダーのハッシュポテト</t>
    <phoneticPr fontId="4"/>
  </si>
  <si>
    <t>ミニチーズドック</t>
    <phoneticPr fontId="4"/>
  </si>
  <si>
    <t>ズワイガニのトマトクリームペンネ</t>
    <phoneticPr fontId="4"/>
  </si>
  <si>
    <t>2種のロールケーキ</t>
    <phoneticPr fontId="4"/>
  </si>
  <si>
    <t>ピッツアミラネーゼ</t>
    <phoneticPr fontId="4"/>
  </si>
  <si>
    <t>イイダコとグリーンオリーブのカルパッチョピンチョス</t>
    <phoneticPr fontId="4"/>
  </si>
  <si>
    <t>ミニベルギーワッフル　メープルソース 　</t>
    <phoneticPr fontId="4"/>
  </si>
  <si>
    <t>夏秋刀魚のエスカベッシュ</t>
    <phoneticPr fontId="4"/>
  </si>
  <si>
    <t>ブロッコリーのラビオリグラタン</t>
    <phoneticPr fontId="4"/>
  </si>
  <si>
    <t>チキンのハーブソテー～フルーツソースにて</t>
    <phoneticPr fontId="4"/>
  </si>
  <si>
    <t>ジャーマンポテト</t>
    <phoneticPr fontId="4"/>
  </si>
  <si>
    <t>TONKYデリバリープラン　10品</t>
    <rPh sb="16" eb="17">
      <t>シナ</t>
    </rPh>
    <phoneticPr fontId="4"/>
  </si>
  <si>
    <t>スィーツe'さくらもち</t>
    <phoneticPr fontId="4"/>
  </si>
  <si>
    <t>ポワールタルト</t>
    <phoneticPr fontId="4"/>
  </si>
  <si>
    <t>生ビール（乾杯分）</t>
    <phoneticPr fontId="4"/>
  </si>
  <si>
    <t>ワイン（赤・白）、ウイスキー、ソフトドリンク</t>
    <phoneticPr fontId="4"/>
  </si>
  <si>
    <t>十種の健康サラダ</t>
    <rPh sb="0" eb="2">
      <t>ジュッシュ</t>
    </rPh>
    <rPh sb="3" eb="5">
      <t>ケンコウ</t>
    </rPh>
    <phoneticPr fontId="4"/>
  </si>
  <si>
    <t>2種鴨のバルサミコソース掛け</t>
    <rPh sb="1" eb="2">
      <t>シュ</t>
    </rPh>
    <rPh sb="2" eb="3">
      <t>カモ</t>
    </rPh>
    <rPh sb="12" eb="13">
      <t>カ</t>
    </rPh>
    <phoneticPr fontId="4"/>
  </si>
  <si>
    <t>クリスマスメニュー</t>
    <phoneticPr fontId="4"/>
  </si>
  <si>
    <t>スモークサーモンのマリネ</t>
    <phoneticPr fontId="4"/>
  </si>
  <si>
    <t>ミニトマトとカプレーゼのピンチョスカプレーゼ</t>
    <phoneticPr fontId="150"/>
  </si>
  <si>
    <t>イカとエリンギとズッキーニの麦芽フリット</t>
    <rPh sb="14" eb="16">
      <t>バクガ</t>
    </rPh>
    <phoneticPr fontId="4"/>
  </si>
  <si>
    <t>オニオンリング</t>
    <phoneticPr fontId="4"/>
  </si>
  <si>
    <t>プチスウィーツプレート</t>
    <phoneticPr fontId="150"/>
  </si>
  <si>
    <t>クリスマスオードブルアソート</t>
    <phoneticPr fontId="4"/>
  </si>
  <si>
    <t>TONKY特製ペンネ</t>
    <rPh sb="5" eb="7">
      <t>トクセイ</t>
    </rPh>
    <phoneticPr fontId="4"/>
  </si>
  <si>
    <t>ベーコンとたっぷりキノコのチーズリゾット</t>
    <phoneticPr fontId="150"/>
  </si>
  <si>
    <t>生ﾊﾑとバケットのエンダイブ添え</t>
    <rPh sb="0" eb="1">
      <t>ナマ</t>
    </rPh>
    <rPh sb="14" eb="15">
      <t>ゾ</t>
    </rPh>
    <phoneticPr fontId="4"/>
  </si>
  <si>
    <t>彩りｽｳｨｰﾂ盛り合わせ</t>
    <rPh sb="0" eb="1">
      <t>イロド</t>
    </rPh>
    <rPh sb="7" eb="8">
      <t>モ</t>
    </rPh>
    <rPh sb="9" eb="10">
      <t>ア</t>
    </rPh>
    <phoneticPr fontId="4"/>
  </si>
  <si>
    <t>スモークサーモン＆ハーブのカルパッチョ</t>
    <phoneticPr fontId="150"/>
  </si>
  <si>
    <t>エリンギとシイタケのバターしょうゆソテー</t>
    <phoneticPr fontId="4"/>
  </si>
  <si>
    <t>さんまのエスカベッシュ</t>
    <phoneticPr fontId="4"/>
  </si>
  <si>
    <t>ピッツァマルゲリータ</t>
    <phoneticPr fontId="4"/>
  </si>
  <si>
    <t>ミニトマトとモッツアレラのピンチョスカプレーゼ</t>
    <phoneticPr fontId="150"/>
  </si>
  <si>
    <t>ガトーショコラ＆ブラウニー</t>
    <phoneticPr fontId="4"/>
  </si>
  <si>
    <t>TONTONプラン</t>
    <phoneticPr fontId="4"/>
  </si>
  <si>
    <t>スモークサーモンとクリームチーズのカナッペ</t>
    <phoneticPr fontId="4"/>
  </si>
  <si>
    <t>スモークサーモンのマッシュロールカルパッチョ</t>
    <phoneticPr fontId="4"/>
  </si>
  <si>
    <t>オレンジ　１L</t>
    <phoneticPr fontId="4"/>
  </si>
  <si>
    <t>GF　1L</t>
    <phoneticPr fontId="4"/>
  </si>
  <si>
    <t>ジンジャエール1.8L</t>
    <phoneticPr fontId="4"/>
  </si>
  <si>
    <t>クリスマスプラン　10品　2,980円</t>
    <rPh sb="11" eb="12">
      <t>シナ</t>
    </rPh>
    <rPh sb="18" eb="19">
      <t>エン</t>
    </rPh>
    <phoneticPr fontId="4"/>
  </si>
  <si>
    <t>ワイン（赤・白）、焼酎（ウーロンハイなど）</t>
    <rPh sb="9" eb="11">
      <t>ショウチュウ</t>
    </rPh>
    <phoneticPr fontId="19"/>
  </si>
  <si>
    <t>【ソフトドリンクプラン】</t>
    <phoneticPr fontId="4"/>
  </si>
  <si>
    <t>ウーロン茶、オレンジジュース、ジンジャーエール</t>
    <rPh sb="4" eb="5">
      <t>チャ</t>
    </rPh>
    <phoneticPr fontId="4"/>
  </si>
  <si>
    <t>歓送迎会ボリュームプラン　9品　2,100円</t>
    <rPh sb="0" eb="4">
      <t>カンソウゲイカイ</t>
    </rPh>
    <rPh sb="14" eb="15">
      <t>シナ</t>
    </rPh>
    <rPh sb="21" eb="22">
      <t>エン</t>
    </rPh>
    <phoneticPr fontId="4"/>
  </si>
  <si>
    <t>季節食材のイタリアンサラダ</t>
    <rPh sb="0" eb="2">
      <t>キセツ</t>
    </rPh>
    <rPh sb="2" eb="4">
      <t>ショクザイ</t>
    </rPh>
    <phoneticPr fontId="4"/>
  </si>
  <si>
    <t>タコとポテトのサルサヴェルデ</t>
    <phoneticPr fontId="4"/>
  </si>
  <si>
    <t>スペイン風オムレツ　カポナータソース</t>
    <rPh sb="4" eb="5">
      <t>フウ</t>
    </rPh>
    <phoneticPr fontId="4"/>
  </si>
  <si>
    <t>スモークチキンと特製クリームソースの冷製ペンネ</t>
    <rPh sb="8" eb="10">
      <t>トクセイ</t>
    </rPh>
    <rPh sb="18" eb="20">
      <t>レイセイ</t>
    </rPh>
    <phoneticPr fontId="4"/>
  </si>
  <si>
    <t>特製ホワイトソースのチーズチキンライス</t>
    <rPh sb="0" eb="2">
      <t>トクセイ</t>
    </rPh>
    <phoneticPr fontId="4"/>
  </si>
  <si>
    <t>ポルペッティーニ（イタリア風肉団子）の赤ワイン煮込み</t>
    <rPh sb="13" eb="17">
      <t>フウニクダンゴ</t>
    </rPh>
    <rPh sb="19" eb="20">
      <t>アカ</t>
    </rPh>
    <rPh sb="23" eb="25">
      <t>ニコ</t>
    </rPh>
    <phoneticPr fontId="4"/>
  </si>
  <si>
    <t>彩りスィーツ盛り合わせ　3種</t>
    <rPh sb="0" eb="1">
      <t>イロド</t>
    </rPh>
    <rPh sb="6" eb="7">
      <t>モ</t>
    </rPh>
    <rPh sb="8" eb="9">
      <t>ア</t>
    </rPh>
    <rPh sb="13" eb="14">
      <t>シュ</t>
    </rPh>
    <phoneticPr fontId="4"/>
  </si>
  <si>
    <t>フォカッチャとライ麦カンパーニュのフレッシュ野菜</t>
    <rPh sb="9" eb="10">
      <t>ムギ</t>
    </rPh>
    <rPh sb="22" eb="24">
      <t>ヤサイ</t>
    </rPh>
    <phoneticPr fontId="4"/>
  </si>
  <si>
    <t xml:space="preserve"> ～Today's Menu～</t>
    <phoneticPr fontId="4"/>
  </si>
  <si>
    <t xml:space="preserve"> ～TONKY catering～</t>
    <phoneticPr fontId="4"/>
  </si>
  <si>
    <t>彩り野菜と燻製鴨ロースのバルサミコマリネ</t>
    <rPh sb="0" eb="1">
      <t>イロド</t>
    </rPh>
    <rPh sb="2" eb="4">
      <t>ヤサイ</t>
    </rPh>
    <rPh sb="5" eb="8">
      <t>クンセイカモ</t>
    </rPh>
    <phoneticPr fontId="4"/>
  </si>
  <si>
    <t>機材一覧表</t>
    <rPh sb="0" eb="2">
      <t>キザイ</t>
    </rPh>
    <rPh sb="2" eb="4">
      <t>イチラン</t>
    </rPh>
    <rPh sb="4" eb="5">
      <t>ヒョウ</t>
    </rPh>
    <phoneticPr fontId="150"/>
  </si>
  <si>
    <t>必要数</t>
    <rPh sb="0" eb="2">
      <t>ヒツヨウ</t>
    </rPh>
    <rPh sb="2" eb="3">
      <t>スウ</t>
    </rPh>
    <phoneticPr fontId="150"/>
  </si>
  <si>
    <t>✔</t>
    <phoneticPr fontId="150"/>
  </si>
  <si>
    <t>車内常備機材</t>
    <rPh sb="0" eb="2">
      <t>シャナイ</t>
    </rPh>
    <rPh sb="2" eb="4">
      <t>ジョウビ</t>
    </rPh>
    <rPh sb="4" eb="6">
      <t>キザイ</t>
    </rPh>
    <phoneticPr fontId="150"/>
  </si>
  <si>
    <t>箸（基本倍数） 業務ｽｰﾊﾟｰにて</t>
    <rPh sb="0" eb="1">
      <t>ハシ</t>
    </rPh>
    <rPh sb="2" eb="4">
      <t>キホン</t>
    </rPh>
    <rPh sb="4" eb="5">
      <t>バイ</t>
    </rPh>
    <rPh sb="5" eb="6">
      <t>スウ</t>
    </rPh>
    <rPh sb="8" eb="10">
      <t>ギョウム</t>
    </rPh>
    <phoneticPr fontId="4"/>
  </si>
  <si>
    <t>ガスボンベ</t>
    <phoneticPr fontId="150"/>
  </si>
  <si>
    <t xml:space="preserve">プラスプーン（基本倍数） </t>
    <rPh sb="7" eb="9">
      <t>キホン</t>
    </rPh>
    <rPh sb="9" eb="10">
      <t>バイ</t>
    </rPh>
    <rPh sb="10" eb="11">
      <t>スウ</t>
    </rPh>
    <phoneticPr fontId="4"/>
  </si>
  <si>
    <t>丸チェーフィング×２</t>
    <rPh sb="0" eb="1">
      <t>マル</t>
    </rPh>
    <phoneticPr fontId="150"/>
  </si>
  <si>
    <t>プラフォーク（基本倍数）</t>
    <rPh sb="7" eb="9">
      <t>キホン</t>
    </rPh>
    <rPh sb="9" eb="11">
      <t>バイスウ</t>
    </rPh>
    <phoneticPr fontId="4"/>
  </si>
  <si>
    <t>ヒートウォーマー（細）</t>
    <rPh sb="9" eb="10">
      <t>ホソ</t>
    </rPh>
    <phoneticPr fontId="150"/>
  </si>
  <si>
    <t>プラｺｯﾌﾟ（基本3倍）　420ｍｌ　＠10.9　Ｐ788</t>
    <rPh sb="7" eb="9">
      <t>キホン</t>
    </rPh>
    <rPh sb="10" eb="11">
      <t>バイ</t>
    </rPh>
    <phoneticPr fontId="150"/>
  </si>
  <si>
    <t>造花一式（黒ＢＯＸ小）</t>
    <rPh sb="0" eb="2">
      <t>ゾウカ</t>
    </rPh>
    <rPh sb="2" eb="4">
      <t>イッシキ</t>
    </rPh>
    <rPh sb="5" eb="6">
      <t>クロ</t>
    </rPh>
    <rPh sb="9" eb="10">
      <t>ショウ</t>
    </rPh>
    <phoneticPr fontId="150"/>
  </si>
  <si>
    <t>紙ナプキン（基本倍数）　※ウェットのみ</t>
    <rPh sb="0" eb="1">
      <t>カミ</t>
    </rPh>
    <rPh sb="6" eb="8">
      <t>キホン</t>
    </rPh>
    <rPh sb="8" eb="10">
      <t>バイスウ</t>
    </rPh>
    <phoneticPr fontId="4"/>
  </si>
  <si>
    <t>アクリル台＋ゴミ箱×２</t>
    <rPh sb="4" eb="5">
      <t>ダイ</t>
    </rPh>
    <rPh sb="8" eb="9">
      <t>ハコ</t>
    </rPh>
    <phoneticPr fontId="150"/>
  </si>
  <si>
    <t>紙皿　18ｃｍ　＠4.98=300ｾｯﾄで　Ｐ780</t>
    <rPh sb="0" eb="1">
      <t>カミ</t>
    </rPh>
    <rPh sb="1" eb="2">
      <t>ザラ</t>
    </rPh>
    <phoneticPr fontId="4"/>
  </si>
  <si>
    <t>前掛け２枚＋ボウル、トング、マドラー</t>
    <rPh sb="0" eb="2">
      <t>マエカ</t>
    </rPh>
    <rPh sb="4" eb="5">
      <t>マイ</t>
    </rPh>
    <phoneticPr fontId="150"/>
  </si>
  <si>
    <t xml:space="preserve">紙ﾎﾞｰﾙ皿　　13cm　＠11.98=50ｾｯﾄで　P780 </t>
    <rPh sb="0" eb="1">
      <t>カミ</t>
    </rPh>
    <rPh sb="5" eb="6">
      <t>サラ</t>
    </rPh>
    <phoneticPr fontId="150"/>
  </si>
  <si>
    <t>アルコール</t>
    <phoneticPr fontId="150"/>
  </si>
  <si>
    <t>備考欄</t>
    <rPh sb="0" eb="2">
      <t>ビコウ</t>
    </rPh>
    <rPh sb="2" eb="3">
      <t>ラン</t>
    </rPh>
    <phoneticPr fontId="150"/>
  </si>
  <si>
    <t>ゴミ袋</t>
    <rPh sb="2" eb="3">
      <t>ブクロ</t>
    </rPh>
    <phoneticPr fontId="4"/>
  </si>
  <si>
    <t>ガムテープ　</t>
    <phoneticPr fontId="150"/>
  </si>
  <si>
    <t>おしぼり　基本10本</t>
    <rPh sb="5" eb="7">
      <t>キホン</t>
    </rPh>
    <rPh sb="9" eb="10">
      <t>ホン</t>
    </rPh>
    <phoneticPr fontId="4"/>
  </si>
  <si>
    <t>手拭ペーパー</t>
    <rPh sb="0" eb="2">
      <t>テフキ</t>
    </rPh>
    <phoneticPr fontId="4"/>
  </si>
  <si>
    <t>ラップ大</t>
    <rPh sb="3" eb="4">
      <t>ダイ</t>
    </rPh>
    <phoneticPr fontId="4"/>
  </si>
  <si>
    <t>ハンディーガード</t>
    <phoneticPr fontId="150"/>
  </si>
  <si>
    <t>チャッカマン</t>
    <phoneticPr fontId="150"/>
  </si>
  <si>
    <t>アイストング、マドラー、ボウル</t>
    <phoneticPr fontId="150"/>
  </si>
  <si>
    <t>造花</t>
    <rPh sb="0" eb="2">
      <t>ゾウカ</t>
    </rPh>
    <phoneticPr fontId="150"/>
  </si>
  <si>
    <t>ガスボンベ</t>
    <phoneticPr fontId="150"/>
  </si>
  <si>
    <t>ﾋﾞｰﾙサーバー</t>
    <phoneticPr fontId="150"/>
  </si>
  <si>
    <t>おたま</t>
    <phoneticPr fontId="150"/>
  </si>
  <si>
    <t>木べら</t>
    <rPh sb="0" eb="1">
      <t>キ</t>
    </rPh>
    <phoneticPr fontId="150"/>
  </si>
  <si>
    <t>カセットコンロ</t>
    <phoneticPr fontId="150"/>
  </si>
  <si>
    <t>ガスカートリッジ</t>
    <phoneticPr fontId="150"/>
  </si>
  <si>
    <t>雪平（ｿｰｽ煮詰める用）大</t>
    <rPh sb="0" eb="1">
      <t>ユキ</t>
    </rPh>
    <rPh sb="1" eb="2">
      <t>ヒラ</t>
    </rPh>
    <rPh sb="6" eb="7">
      <t>ニ</t>
    </rPh>
    <rPh sb="7" eb="8">
      <t>ツ</t>
    </rPh>
    <rPh sb="10" eb="11">
      <t>ヨウ</t>
    </rPh>
    <rPh sb="12" eb="13">
      <t>ダイ</t>
    </rPh>
    <phoneticPr fontId="150"/>
  </si>
  <si>
    <t>延長コード</t>
    <rPh sb="0" eb="2">
      <t>エンチョウ</t>
    </rPh>
    <phoneticPr fontId="150"/>
  </si>
  <si>
    <t>ドラム型延長コード</t>
    <rPh sb="3" eb="4">
      <t>ガタ</t>
    </rPh>
    <rPh sb="4" eb="6">
      <t>エンチョウ</t>
    </rPh>
    <phoneticPr fontId="150"/>
  </si>
  <si>
    <t>ワインオープナー</t>
    <phoneticPr fontId="150"/>
  </si>
  <si>
    <t>バケツ</t>
    <phoneticPr fontId="150"/>
  </si>
  <si>
    <t>箸入れ＆ナプキン入れ</t>
    <rPh sb="0" eb="1">
      <t>ハシ</t>
    </rPh>
    <rPh sb="1" eb="2">
      <t>イ</t>
    </rPh>
    <rPh sb="8" eb="9">
      <t>イ</t>
    </rPh>
    <phoneticPr fontId="150"/>
  </si>
  <si>
    <t>洗剤ｾｯﾄ</t>
    <rPh sb="0" eb="2">
      <t>センザイ</t>
    </rPh>
    <phoneticPr fontId="150"/>
  </si>
  <si>
    <t>ｺﾞﾐ箱</t>
    <rPh sb="3" eb="4">
      <t>バコ</t>
    </rPh>
    <phoneticPr fontId="150"/>
  </si>
  <si>
    <t>黒シャツ</t>
    <rPh sb="0" eb="1">
      <t>クロ</t>
    </rPh>
    <phoneticPr fontId="150"/>
  </si>
  <si>
    <t>前掛け</t>
    <rPh sb="0" eb="2">
      <t>マエカ</t>
    </rPh>
    <phoneticPr fontId="150"/>
  </si>
  <si>
    <t>黒ポーチ（要収入印紙）</t>
    <rPh sb="0" eb="1">
      <t>クロ</t>
    </rPh>
    <rPh sb="5" eb="6">
      <t>ヨウ</t>
    </rPh>
    <rPh sb="6" eb="8">
      <t>シュウニュウ</t>
    </rPh>
    <rPh sb="8" eb="10">
      <t>インシ</t>
    </rPh>
    <phoneticPr fontId="150"/>
  </si>
  <si>
    <t>固形燃料＋フタ</t>
    <rPh sb="0" eb="2">
      <t>コケイ</t>
    </rPh>
    <rPh sb="2" eb="4">
      <t>ネンリョウ</t>
    </rPh>
    <phoneticPr fontId="4"/>
  </si>
  <si>
    <t>ドリンククロス</t>
    <phoneticPr fontId="150"/>
  </si>
  <si>
    <t>フードクロス</t>
    <phoneticPr fontId="150"/>
  </si>
  <si>
    <t>ヒートウォーマー（細）</t>
    <rPh sb="9" eb="10">
      <t>ホソ</t>
    </rPh>
    <phoneticPr fontId="4"/>
  </si>
  <si>
    <t>ヒートウォーマー（太）</t>
    <rPh sb="9" eb="10">
      <t>フト</t>
    </rPh>
    <phoneticPr fontId="4"/>
  </si>
  <si>
    <t>ヒートウォーマー（特大）</t>
    <rPh sb="9" eb="11">
      <t>トクダイ</t>
    </rPh>
    <phoneticPr fontId="4"/>
  </si>
  <si>
    <t>丸チェーフィング</t>
    <rPh sb="0" eb="1">
      <t>マル</t>
    </rPh>
    <phoneticPr fontId="150"/>
  </si>
  <si>
    <t>四角チェーフィング</t>
    <rPh sb="0" eb="2">
      <t>シカク</t>
    </rPh>
    <phoneticPr fontId="4"/>
  </si>
  <si>
    <t>10リットル電気チェーフィング</t>
    <rPh sb="6" eb="8">
      <t>デンキ</t>
    </rPh>
    <phoneticPr fontId="4"/>
  </si>
  <si>
    <t>8リットル大チェーフィング</t>
    <rPh sb="5" eb="6">
      <t>ダイ</t>
    </rPh>
    <phoneticPr fontId="150"/>
  </si>
  <si>
    <t>ドリンク</t>
    <phoneticPr fontId="4"/>
  </si>
  <si>
    <t>前回車内在庫</t>
    <rPh sb="0" eb="2">
      <t>ゼンカイ</t>
    </rPh>
    <rPh sb="2" eb="4">
      <t>シャナイ</t>
    </rPh>
    <rPh sb="4" eb="6">
      <t>ザイコ</t>
    </rPh>
    <phoneticPr fontId="4"/>
  </si>
  <si>
    <t>発注数</t>
    <rPh sb="0" eb="3">
      <t>ハッチュウスウ</t>
    </rPh>
    <phoneticPr fontId="4"/>
  </si>
  <si>
    <t>出数</t>
    <rPh sb="0" eb="1">
      <t>デ</t>
    </rPh>
    <rPh sb="1" eb="2">
      <t>カズ</t>
    </rPh>
    <phoneticPr fontId="150"/>
  </si>
  <si>
    <t>車内在庫</t>
    <rPh sb="0" eb="2">
      <t>シャナイ</t>
    </rPh>
    <rPh sb="2" eb="4">
      <t>ザイコ</t>
    </rPh>
    <phoneticPr fontId="4"/>
  </si>
  <si>
    <t>氷　※15の袋に入れて　20名2袋</t>
    <rPh sb="0" eb="1">
      <t>コオリ</t>
    </rPh>
    <rPh sb="6" eb="7">
      <t>フクロ</t>
    </rPh>
    <rPh sb="8" eb="9">
      <t>イ</t>
    </rPh>
    <rPh sb="14" eb="15">
      <t>メイ</t>
    </rPh>
    <rPh sb="16" eb="17">
      <t>フクロ</t>
    </rPh>
    <phoneticPr fontId="4"/>
  </si>
  <si>
    <t>カシス</t>
    <phoneticPr fontId="4"/>
  </si>
  <si>
    <t>ジン</t>
    <phoneticPr fontId="4"/>
  </si>
  <si>
    <t>ウォッカ</t>
    <phoneticPr fontId="4"/>
  </si>
  <si>
    <t>ペシェ</t>
    <phoneticPr fontId="150"/>
  </si>
  <si>
    <t>ミネラルウォーター　※店舗からペットボトルに移して</t>
    <rPh sb="11" eb="13">
      <t>テンポ</t>
    </rPh>
    <rPh sb="22" eb="23">
      <t>ウツ</t>
    </rPh>
    <phoneticPr fontId="4"/>
  </si>
  <si>
    <t>炭酸水　　※店舗からペットボトルに移して</t>
    <rPh sb="0" eb="2">
      <t>タンサン</t>
    </rPh>
    <rPh sb="2" eb="3">
      <t>スイ</t>
    </rPh>
    <rPh sb="6" eb="8">
      <t>テンポ</t>
    </rPh>
    <rPh sb="17" eb="18">
      <t>ウツ</t>
    </rPh>
    <phoneticPr fontId="150"/>
  </si>
  <si>
    <t>トニックウォーター　ミニボトル</t>
    <phoneticPr fontId="150"/>
  </si>
  <si>
    <t>生ビール(２０L)　30名で1本イメージ</t>
    <rPh sb="0" eb="1">
      <t>ナマ</t>
    </rPh>
    <rPh sb="12" eb="13">
      <t>メイ</t>
    </rPh>
    <rPh sb="15" eb="16">
      <t>ホン</t>
    </rPh>
    <phoneticPr fontId="4"/>
  </si>
  <si>
    <t>モルツ瓶ビール　中瓶</t>
    <rPh sb="3" eb="4">
      <t>ビン</t>
    </rPh>
    <rPh sb="8" eb="9">
      <t>チュウ</t>
    </rPh>
    <rPh sb="9" eb="10">
      <t>ビン</t>
    </rPh>
    <phoneticPr fontId="150"/>
  </si>
  <si>
    <t>赤ワイン　３ℓパック</t>
    <rPh sb="0" eb="1">
      <t>アカ</t>
    </rPh>
    <phoneticPr fontId="4"/>
  </si>
  <si>
    <t>白ワイン　３ℓパック</t>
    <rPh sb="0" eb="1">
      <t>シロ</t>
    </rPh>
    <phoneticPr fontId="4"/>
  </si>
  <si>
    <t>角ウイスキー　瓶+詰め替え用で可</t>
    <rPh sb="0" eb="1">
      <t>カク</t>
    </rPh>
    <rPh sb="7" eb="8">
      <t>ビン</t>
    </rPh>
    <rPh sb="9" eb="10">
      <t>ツ</t>
    </rPh>
    <rPh sb="11" eb="12">
      <t>カ</t>
    </rPh>
    <rPh sb="13" eb="14">
      <t>ヨウ</t>
    </rPh>
    <rPh sb="15" eb="16">
      <t>カ</t>
    </rPh>
    <phoneticPr fontId="4"/>
  </si>
  <si>
    <t>焼酎　　甲類で指定なし</t>
    <rPh sb="0" eb="2">
      <t>ショウチュウ</t>
    </rPh>
    <rPh sb="4" eb="5">
      <t>コウ</t>
    </rPh>
    <rPh sb="5" eb="6">
      <t>ルイ</t>
    </rPh>
    <rPh sb="7" eb="9">
      <t>シテイ</t>
    </rPh>
    <phoneticPr fontId="4"/>
  </si>
  <si>
    <t>緑茶　２L</t>
    <rPh sb="0" eb="2">
      <t>リョクチャ</t>
    </rPh>
    <phoneticPr fontId="4"/>
  </si>
  <si>
    <t>オレンジ　1,5リットル</t>
    <phoneticPr fontId="4"/>
  </si>
  <si>
    <t>ジンジャーエール　1.5L</t>
    <phoneticPr fontId="4"/>
  </si>
  <si>
    <t>コーラ　1.5L</t>
    <phoneticPr fontId="4"/>
  </si>
  <si>
    <t>梅酒　１ＰＣ</t>
    <rPh sb="0" eb="2">
      <t>ウメシュ</t>
    </rPh>
    <phoneticPr fontId="150"/>
  </si>
  <si>
    <t>日本酒　一升瓶</t>
    <rPh sb="0" eb="3">
      <t>ニホンシュ</t>
    </rPh>
    <rPh sb="4" eb="7">
      <t>イッショウビン</t>
    </rPh>
    <phoneticPr fontId="150"/>
  </si>
  <si>
    <t>芋焼酎　４合瓶</t>
    <rPh sb="0" eb="1">
      <t>イモ</t>
    </rPh>
    <rPh sb="1" eb="3">
      <t>ショウチュウ</t>
    </rPh>
    <rPh sb="5" eb="6">
      <t>ゴウ</t>
    </rPh>
    <rPh sb="6" eb="7">
      <t>ビン</t>
    </rPh>
    <phoneticPr fontId="150"/>
  </si>
  <si>
    <t>消費税8%込</t>
    <rPh sb="0" eb="3">
      <t>ショウヒゼイ</t>
    </rPh>
    <rPh sb="5" eb="6">
      <t>コ</t>
    </rPh>
    <phoneticPr fontId="6"/>
  </si>
  <si>
    <t>夏メニュー</t>
    <rPh sb="0" eb="1">
      <t>ナツ</t>
    </rPh>
    <phoneticPr fontId="4"/>
  </si>
  <si>
    <t>真タコのマリネとシチリア風カポナータ</t>
    <rPh sb="0" eb="1">
      <t>マ</t>
    </rPh>
    <rPh sb="12" eb="13">
      <t>フウ</t>
    </rPh>
    <phoneticPr fontId="4"/>
  </si>
  <si>
    <t>最新オプションメニュー</t>
    <rPh sb="0" eb="2">
      <t>サイシン</t>
    </rPh>
    <phoneticPr fontId="4"/>
  </si>
  <si>
    <t>ローストビーフと赤ワインで煮込んだイチジクのピンチョス</t>
    <rPh sb="8" eb="9">
      <t>アカ</t>
    </rPh>
    <rPh sb="13" eb="15">
      <t>ニコ</t>
    </rPh>
    <phoneticPr fontId="4"/>
  </si>
  <si>
    <t>燻製合鴨と赤ワインで煮込んだイチジクのピンチョス</t>
    <rPh sb="0" eb="2">
      <t>クンセイ</t>
    </rPh>
    <rPh sb="2" eb="4">
      <t>アイガモ</t>
    </rPh>
    <rPh sb="5" eb="6">
      <t>アカ</t>
    </rPh>
    <rPh sb="10" eb="12">
      <t>ニコ</t>
    </rPh>
    <phoneticPr fontId="4"/>
  </si>
  <si>
    <t>スモークチキンとジェノベーゼのポテトサラダ</t>
    <phoneticPr fontId="4"/>
  </si>
  <si>
    <t>タコとジェノベーゼのポテトサラダ</t>
    <phoneticPr fontId="4"/>
  </si>
  <si>
    <t>スモークサーモンと香草のカルパッチョシャンパンジュレ</t>
    <rPh sb="9" eb="11">
      <t>コウソウ</t>
    </rPh>
    <phoneticPr fontId="4"/>
  </si>
  <si>
    <t>塩チーズ豆富のカプレーゼピンチョス</t>
    <rPh sb="0" eb="1">
      <t>シオ</t>
    </rPh>
    <rPh sb="4" eb="6">
      <t>トウフ</t>
    </rPh>
    <phoneticPr fontId="4"/>
  </si>
  <si>
    <t>牛赤身のタルタルカナッペ</t>
    <rPh sb="0" eb="1">
      <t>ギュウ</t>
    </rPh>
    <rPh sb="1" eb="3">
      <t>アカミ</t>
    </rPh>
    <phoneticPr fontId="4"/>
  </si>
  <si>
    <t>※ゴミの回収も行わせて頂きます。</t>
    <rPh sb="4" eb="6">
      <t>カイシュウ</t>
    </rPh>
    <rPh sb="7" eb="8">
      <t>オコナ</t>
    </rPh>
    <rPh sb="11" eb="12">
      <t>イタダ</t>
    </rPh>
    <phoneticPr fontId="47"/>
  </si>
  <si>
    <t>500ml</t>
    <phoneticPr fontId="4"/>
  </si>
  <si>
    <t>633ml</t>
    <phoneticPr fontId="4"/>
  </si>
  <si>
    <t>スパークリングワイン　1本750ＭＬ</t>
    <rPh sb="12" eb="13">
      <t>ホン</t>
    </rPh>
    <phoneticPr fontId="4"/>
  </si>
  <si>
    <t>※印刷する前に文字がはみ出ていないかチェック</t>
    <rPh sb="1" eb="3">
      <t>インサツ</t>
    </rPh>
    <rPh sb="5" eb="6">
      <t>マエ</t>
    </rPh>
    <rPh sb="7" eb="9">
      <t>モジ</t>
    </rPh>
    <rPh sb="12" eb="13">
      <t>デ</t>
    </rPh>
    <phoneticPr fontId="4"/>
  </si>
  <si>
    <t>ズワイガニのトマトクリームソースのペンネ</t>
    <phoneticPr fontId="4"/>
  </si>
  <si>
    <t>彩り野菜とクスクスのサラダ  レモンクリームソース</t>
    <rPh sb="0" eb="1">
      <t>イロド</t>
    </rPh>
    <rPh sb="2" eb="4">
      <t>ヤサイ</t>
    </rPh>
    <phoneticPr fontId="4"/>
  </si>
  <si>
    <t>スモークムール貝とホタテのオリーブのカナッペ　バルサミコソース</t>
    <rPh sb="7" eb="8">
      <t>カイ</t>
    </rPh>
    <phoneticPr fontId="4"/>
  </si>
  <si>
    <t>タラのブランダードとハーブのカナッペ</t>
    <phoneticPr fontId="4"/>
  </si>
  <si>
    <t>生ハムを巻いたポテトと芽キャベツのピンチョス　</t>
    <rPh sb="0" eb="1">
      <t>ナマ</t>
    </rPh>
    <rPh sb="4" eb="5">
      <t>マ</t>
    </rPh>
    <rPh sb="11" eb="12">
      <t>メ</t>
    </rPh>
    <phoneticPr fontId="4"/>
  </si>
  <si>
    <t>特製シーフードサフランライスのパルミジャーノ掛け</t>
    <rPh sb="0" eb="2">
      <t>トクセイ</t>
    </rPh>
    <rPh sb="22" eb="23">
      <t>カ</t>
    </rPh>
    <phoneticPr fontId="4"/>
  </si>
  <si>
    <t>豪快！骨付きソーセージ　粒マスタードクリームソース</t>
    <rPh sb="0" eb="2">
      <t>ゴウカイ</t>
    </rPh>
    <rPh sb="3" eb="5">
      <t>ホネツ</t>
    </rPh>
    <rPh sb="12" eb="13">
      <t>ツブ</t>
    </rPh>
    <phoneticPr fontId="4"/>
  </si>
  <si>
    <t>フォカッチャとクロワッサンの盛り合わせ〜ミニサラミを添えて〜</t>
    <rPh sb="14" eb="15">
      <t>モ</t>
    </rPh>
    <rPh sb="16" eb="17">
      <t>ア</t>
    </rPh>
    <rPh sb="26" eb="27">
      <t>ソ</t>
    </rPh>
    <phoneticPr fontId="4"/>
  </si>
  <si>
    <t>6種のベリーとチョコレートケーキのマンゴソース</t>
    <rPh sb="1" eb="2">
      <t>シュ</t>
    </rPh>
    <phoneticPr fontId="4"/>
  </si>
  <si>
    <t>2,480円⇒1,980円の10品の場合下記メニューを使用する事</t>
    <rPh sb="5" eb="6">
      <t>エン</t>
    </rPh>
    <rPh sb="12" eb="13">
      <t>エン</t>
    </rPh>
    <rPh sb="16" eb="17">
      <t>シナ</t>
    </rPh>
    <rPh sb="18" eb="20">
      <t>バアイ</t>
    </rPh>
    <rPh sb="20" eb="22">
      <t>カキ</t>
    </rPh>
    <rPh sb="27" eb="29">
      <t>シヨウ</t>
    </rPh>
    <rPh sb="31" eb="32">
      <t>コト</t>
    </rPh>
    <phoneticPr fontId="4"/>
  </si>
  <si>
    <t>燻製合鴨のバルサミコソース掛け</t>
    <rPh sb="0" eb="4">
      <t>クンセイアイガモ</t>
    </rPh>
    <rPh sb="13" eb="14">
      <t>カ</t>
    </rPh>
    <phoneticPr fontId="4"/>
  </si>
  <si>
    <t>在庫がない場合はポテトサラダで代用する事</t>
    <rPh sb="0" eb="2">
      <t>ザイコ</t>
    </rPh>
    <rPh sb="5" eb="7">
      <t>バアイ</t>
    </rPh>
    <rPh sb="15" eb="17">
      <t>ダイヨウ</t>
    </rPh>
    <rPh sb="19" eb="20">
      <t>コト</t>
    </rPh>
    <phoneticPr fontId="4"/>
  </si>
  <si>
    <t>※鴨の分量を通常の半分にする　16.1%</t>
    <rPh sb="1" eb="2">
      <t>カモ</t>
    </rPh>
    <rPh sb="3" eb="5">
      <t>ブンリョウ</t>
    </rPh>
    <rPh sb="6" eb="8">
      <t>ツウジョウ</t>
    </rPh>
    <rPh sb="9" eb="11">
      <t>ハンブン</t>
    </rPh>
    <phoneticPr fontId="4"/>
  </si>
  <si>
    <t>※スペイン風オムレツ　16.1%⇒スモークチキンのジェノベーゼポテトサラダ　19.5%</t>
    <rPh sb="5" eb="6">
      <t>フウ</t>
    </rPh>
    <phoneticPr fontId="4"/>
  </si>
  <si>
    <t>※夏限定【ドリンクメニュー飲み放題】</t>
    <rPh sb="1" eb="2">
      <t>ナツ</t>
    </rPh>
    <rPh sb="2" eb="4">
      <t>ゲンテイ</t>
    </rPh>
    <rPh sb="13" eb="14">
      <t>ノ</t>
    </rPh>
    <rPh sb="15" eb="16">
      <t>ホウ</t>
    </rPh>
    <rPh sb="16" eb="17">
      <t>ダイ</t>
    </rPh>
    <phoneticPr fontId="4"/>
  </si>
  <si>
    <t>生ビール（飲み放題）、ワイン（赤・白）、焼酎、梅酒</t>
    <rPh sb="0" eb="1">
      <t>ナマ</t>
    </rPh>
    <rPh sb="20" eb="22">
      <t>ショウチュウ</t>
    </rPh>
    <rPh sb="23" eb="25">
      <t>ウメシュ</t>
    </rPh>
    <phoneticPr fontId="19"/>
  </si>
  <si>
    <t>ウーロンハイ、カシスリキュール、ウィスキー（ハイボール）</t>
    <phoneticPr fontId="19"/>
  </si>
  <si>
    <t>メニュー名</t>
    <rPh sb="4" eb="5">
      <t>メイ</t>
    </rPh>
    <phoneticPr fontId="4"/>
  </si>
  <si>
    <t>残数（％）</t>
    <rPh sb="0" eb="2">
      <t>ザンスウ</t>
    </rPh>
    <phoneticPr fontId="4"/>
  </si>
  <si>
    <t>単価：</t>
    <rPh sb="0" eb="2">
      <t>タンカ</t>
    </rPh>
    <phoneticPr fontId="4"/>
  </si>
  <si>
    <t>平均</t>
    <rPh sb="0" eb="2">
      <t>ヘイキン</t>
    </rPh>
    <phoneticPr fontId="4"/>
  </si>
  <si>
    <t>持ち帰り後の残量</t>
    <rPh sb="0" eb="1">
      <t>モ</t>
    </rPh>
    <rPh sb="2" eb="3">
      <t>カエ</t>
    </rPh>
    <rPh sb="4" eb="5">
      <t>ゴ</t>
    </rPh>
    <rPh sb="6" eb="8">
      <t>ザンリョウ</t>
    </rPh>
    <phoneticPr fontId="4"/>
  </si>
  <si>
    <t>要因について</t>
    <rPh sb="0" eb="2">
      <t>ヨウイン</t>
    </rPh>
    <phoneticPr fontId="4"/>
  </si>
  <si>
    <t>横浜TONKYスパークリング</t>
    <rPh sb="0" eb="2">
      <t>ヨコハマ</t>
    </rPh>
    <phoneticPr fontId="4"/>
  </si>
  <si>
    <t>お客様　　OR　　スタッフ</t>
    <rPh sb="1" eb="3">
      <t>キャクサマ</t>
    </rPh>
    <phoneticPr fontId="4"/>
  </si>
  <si>
    <t>蒸し鶏と香味野菜のサラダ　　オニオンドレッシング</t>
    <rPh sb="0" eb="1">
      <t>ム</t>
    </rPh>
    <rPh sb="2" eb="3">
      <t>ドリ</t>
    </rPh>
    <rPh sb="4" eb="6">
      <t>コウミ</t>
    </rPh>
    <rPh sb="6" eb="8">
      <t>ヤサイ</t>
    </rPh>
    <phoneticPr fontId="150"/>
  </si>
  <si>
    <t>カボチャとサラミのポテトサラダ　タルトレットにのせて</t>
    <phoneticPr fontId="150"/>
  </si>
  <si>
    <t>タラのブランダード　カナッペ仕立て</t>
    <rPh sb="14" eb="16">
      <t>シタ</t>
    </rPh>
    <phoneticPr fontId="150"/>
  </si>
  <si>
    <t>海老と紋甲イカのハーブマリネ</t>
    <rPh sb="0" eb="2">
      <t>エビ</t>
    </rPh>
    <rPh sb="3" eb="5">
      <t>モンゴウ</t>
    </rPh>
    <phoneticPr fontId="150"/>
  </si>
  <si>
    <t>燻製鴨ロースのバルサミコソース</t>
    <rPh sb="0" eb="2">
      <t>クンセイ</t>
    </rPh>
    <rPh sb="2" eb="3">
      <t>カモ</t>
    </rPh>
    <phoneticPr fontId="150"/>
  </si>
  <si>
    <t>おすすめ3種のパンバスケット</t>
    <rPh sb="5" eb="6">
      <t>シュ</t>
    </rPh>
    <phoneticPr fontId="150"/>
  </si>
  <si>
    <t>6種のベリーとチョコケーキオレンジソース</t>
    <rPh sb="1" eb="2">
      <t>シュ</t>
    </rPh>
    <phoneticPr fontId="150"/>
  </si>
  <si>
    <t>2014年　秋、冬メニュー1980円　10品</t>
    <rPh sb="4" eb="5">
      <t>ネン</t>
    </rPh>
    <rPh sb="6" eb="7">
      <t>アキ</t>
    </rPh>
    <rPh sb="8" eb="9">
      <t>フユ</t>
    </rPh>
    <rPh sb="17" eb="18">
      <t>エン</t>
    </rPh>
    <rPh sb="21" eb="22">
      <t>シナ</t>
    </rPh>
    <phoneticPr fontId="150"/>
  </si>
  <si>
    <t>コールドミートアソート3種</t>
    <rPh sb="12" eb="13">
      <t>シュ</t>
    </rPh>
    <phoneticPr fontId="150"/>
  </si>
  <si>
    <t>旬のフルーツ盛り合わせ</t>
    <rPh sb="0" eb="1">
      <t>シュン</t>
    </rPh>
    <rPh sb="6" eb="7">
      <t>モ</t>
    </rPh>
    <rPh sb="8" eb="9">
      <t>ア</t>
    </rPh>
    <phoneticPr fontId="150"/>
  </si>
  <si>
    <t>2014年　秋、冬メニュー2980円　12品</t>
    <rPh sb="4" eb="5">
      <t>ネン</t>
    </rPh>
    <rPh sb="6" eb="7">
      <t>アキ</t>
    </rPh>
    <rPh sb="8" eb="9">
      <t>フユ</t>
    </rPh>
    <rPh sb="17" eb="18">
      <t>エン</t>
    </rPh>
    <rPh sb="21" eb="22">
      <t>シナ</t>
    </rPh>
    <phoneticPr fontId="150"/>
  </si>
  <si>
    <t>ローストビーフとクリームチーズカナッペ</t>
    <phoneticPr fontId="150"/>
  </si>
  <si>
    <t>生ハムとサラミの盛り合わせ　新鮮野菜を添えて</t>
    <rPh sb="0" eb="1">
      <t>ナマ</t>
    </rPh>
    <rPh sb="8" eb="9">
      <t>モ</t>
    </rPh>
    <rPh sb="10" eb="11">
      <t>ア</t>
    </rPh>
    <rPh sb="14" eb="16">
      <t>シンセン</t>
    </rPh>
    <rPh sb="16" eb="18">
      <t>ヤサイ</t>
    </rPh>
    <rPh sb="19" eb="20">
      <t>ソ</t>
    </rPh>
    <phoneticPr fontId="150"/>
  </si>
  <si>
    <t>スモークサーモンカルパッチョ　シャンパンジュレ仕立て</t>
    <rPh sb="23" eb="25">
      <t>シタ</t>
    </rPh>
    <phoneticPr fontId="150"/>
  </si>
  <si>
    <t>イベリコ豚のパテとリンゴのコンフィチュール　カナッペに添えて</t>
    <rPh sb="4" eb="5">
      <t>ブタ</t>
    </rPh>
    <rPh sb="27" eb="28">
      <t>ソ</t>
    </rPh>
    <phoneticPr fontId="150"/>
  </si>
  <si>
    <t>2014年　秋、冬メニュー3980円　14品</t>
    <rPh sb="4" eb="5">
      <t>ネン</t>
    </rPh>
    <rPh sb="6" eb="7">
      <t>アキ</t>
    </rPh>
    <rPh sb="8" eb="9">
      <t>フユ</t>
    </rPh>
    <rPh sb="17" eb="18">
      <t>エン</t>
    </rPh>
    <rPh sb="21" eb="22">
      <t>シナ</t>
    </rPh>
    <phoneticPr fontId="150"/>
  </si>
  <si>
    <t>※特製イタリアンソースのジューシー唐揚げ</t>
    <rPh sb="1" eb="3">
      <t>トクセイ</t>
    </rPh>
    <rPh sb="17" eb="19">
      <t>カラア</t>
    </rPh>
    <phoneticPr fontId="150"/>
  </si>
  <si>
    <t>※ごろごろ茄子のトマトソースのペンネ</t>
    <rPh sb="5" eb="7">
      <t>ナス</t>
    </rPh>
    <phoneticPr fontId="150"/>
  </si>
  <si>
    <t>※パルミジャーノチーズたっぷりのチキンライス</t>
    <phoneticPr fontId="150"/>
  </si>
  <si>
    <t>※ズワイガニのトマトクリームペンネ</t>
    <phoneticPr fontId="150"/>
  </si>
  <si>
    <t>※シェフ特製バターライス</t>
    <rPh sb="4" eb="6">
      <t>トクセイ</t>
    </rPh>
    <phoneticPr fontId="150"/>
  </si>
  <si>
    <t>※季節野菜とモッツアレッラチーズのイタリアンカレー</t>
    <rPh sb="1" eb="3">
      <t>キセツ</t>
    </rPh>
    <rPh sb="3" eb="5">
      <t>ヤサイ</t>
    </rPh>
    <phoneticPr fontId="150"/>
  </si>
  <si>
    <t>※鶏肉のガーリックペッパーソテー　</t>
    <rPh sb="1" eb="3">
      <t>トリニク</t>
    </rPh>
    <phoneticPr fontId="150"/>
  </si>
  <si>
    <t>※こだわりの岩中豚の極粗挽きサルシッチャ</t>
    <rPh sb="6" eb="7">
      <t>イワ</t>
    </rPh>
    <rPh sb="7" eb="8">
      <t>チュウ</t>
    </rPh>
    <rPh sb="8" eb="9">
      <t>ブタ</t>
    </rPh>
    <rPh sb="10" eb="11">
      <t>ゴク</t>
    </rPh>
    <rPh sb="11" eb="13">
      <t>アラビ</t>
    </rPh>
    <phoneticPr fontId="150"/>
  </si>
  <si>
    <t>※ザンポーネと白インゲン豆のトマト煮込み</t>
    <rPh sb="7" eb="8">
      <t>シロ</t>
    </rPh>
    <rPh sb="12" eb="13">
      <t>マメ</t>
    </rPh>
    <rPh sb="17" eb="19">
      <t>ニコ</t>
    </rPh>
    <phoneticPr fontId="150"/>
  </si>
  <si>
    <t>※アランチーニのストラッチャテッラ</t>
    <phoneticPr fontId="150"/>
  </si>
  <si>
    <t>バレックス</t>
    <phoneticPr fontId="4"/>
  </si>
  <si>
    <t>IDC</t>
    <phoneticPr fontId="4"/>
  </si>
  <si>
    <t>日本メックス</t>
    <rPh sb="0" eb="2">
      <t>ニホン</t>
    </rPh>
    <phoneticPr fontId="4"/>
  </si>
  <si>
    <t>ウーロン茶、オレンジジュース、ジンジャーエール、コカ・コーラ</t>
    <rPh sb="4" eb="5">
      <t>チャ</t>
    </rPh>
    <phoneticPr fontId="4"/>
  </si>
  <si>
    <t>カシス、ウィスキー</t>
    <phoneticPr fontId="4"/>
  </si>
  <si>
    <t>プラス200円</t>
    <rPh sb="6" eb="7">
      <t>エン</t>
    </rPh>
    <phoneticPr fontId="4"/>
  </si>
  <si>
    <t>乾杯分瓶ビール2名≒1本</t>
    <rPh sb="0" eb="2">
      <t>カンパイ</t>
    </rPh>
    <rPh sb="2" eb="3">
      <t>ブン</t>
    </rPh>
    <rPh sb="3" eb="4">
      <t>ビン</t>
    </rPh>
    <rPh sb="8" eb="9">
      <t>メイ</t>
    </rPh>
    <rPh sb="11" eb="12">
      <t>ホン</t>
    </rPh>
    <phoneticPr fontId="4"/>
  </si>
  <si>
    <t>ウーロン茶、オレンジジュース、ジンジャーエール、ミネラルウオーター</t>
    <rPh sb="4" eb="5">
      <t>チャ</t>
    </rPh>
    <phoneticPr fontId="4"/>
  </si>
  <si>
    <t>ウーロンハイ、カクテル系（カシス、ジン、ウォッカ）、ウィスキー</t>
    <rPh sb="11" eb="12">
      <t>ケイ</t>
    </rPh>
    <phoneticPr fontId="19"/>
  </si>
  <si>
    <t>【パーフェクトドリンクプラン　30種】</t>
    <rPh sb="17" eb="18">
      <t>シュ</t>
    </rPh>
    <phoneticPr fontId="4"/>
  </si>
  <si>
    <t>【ラフドリンクプラン　15種※ビールなし】</t>
    <rPh sb="13" eb="14">
      <t>シュ</t>
    </rPh>
    <phoneticPr fontId="4"/>
  </si>
  <si>
    <t>人数</t>
    <rPh sb="0" eb="1">
      <t>ニン</t>
    </rPh>
    <rPh sb="1" eb="2">
      <t>スウ</t>
    </rPh>
    <phoneticPr fontId="4"/>
  </si>
  <si>
    <t>担当者</t>
    <rPh sb="0" eb="3">
      <t>タントウシャ</t>
    </rPh>
    <phoneticPr fontId="4"/>
  </si>
  <si>
    <t>男女比</t>
    <rPh sb="0" eb="3">
      <t>ダンジョヒ</t>
    </rPh>
    <phoneticPr fontId="4"/>
  </si>
  <si>
    <t>飯時かどうか</t>
    <rPh sb="0" eb="1">
      <t>メシ</t>
    </rPh>
    <rPh sb="1" eb="2">
      <t>ドキ</t>
    </rPh>
    <phoneticPr fontId="4"/>
  </si>
  <si>
    <t>品数</t>
    <rPh sb="0" eb="2">
      <t>シナカズ</t>
    </rPh>
    <phoneticPr fontId="4"/>
  </si>
  <si>
    <t>着席か立食か</t>
    <rPh sb="0" eb="2">
      <t>チャクセキ</t>
    </rPh>
    <rPh sb="3" eb="5">
      <t>リッショク</t>
    </rPh>
    <phoneticPr fontId="4"/>
  </si>
  <si>
    <t>年齢層</t>
    <rPh sb="0" eb="2">
      <t>ネンレイ</t>
    </rPh>
    <rPh sb="2" eb="3">
      <t>ソウ</t>
    </rPh>
    <phoneticPr fontId="4"/>
  </si>
  <si>
    <t>ドリンクの種類</t>
    <rPh sb="5" eb="7">
      <t>シュルイ</t>
    </rPh>
    <phoneticPr fontId="4"/>
  </si>
  <si>
    <t>OPの中身</t>
    <rPh sb="3" eb="5">
      <t>ナカミ</t>
    </rPh>
    <phoneticPr fontId="4"/>
  </si>
  <si>
    <t>乾杯のタイミング</t>
    <rPh sb="0" eb="2">
      <t>カンパイ</t>
    </rPh>
    <phoneticPr fontId="4"/>
  </si>
  <si>
    <t>過去の傾向</t>
    <rPh sb="0" eb="2">
      <t>カコ</t>
    </rPh>
    <rPh sb="3" eb="5">
      <t>ケイコウ</t>
    </rPh>
    <phoneticPr fontId="4"/>
  </si>
  <si>
    <t>自社スタッフ数</t>
    <rPh sb="0" eb="2">
      <t>ジシャ</t>
    </rPh>
    <rPh sb="6" eb="7">
      <t>スウ</t>
    </rPh>
    <phoneticPr fontId="4"/>
  </si>
  <si>
    <t>ドリ場人数</t>
    <rPh sb="2" eb="3">
      <t>バ</t>
    </rPh>
    <rPh sb="3" eb="5">
      <t>ニンズウ</t>
    </rPh>
    <phoneticPr fontId="4"/>
  </si>
  <si>
    <t>会場のサイズ</t>
    <rPh sb="0" eb="2">
      <t>カイジョウ</t>
    </rPh>
    <phoneticPr fontId="4"/>
  </si>
  <si>
    <t>※特殊な事はないかどうか</t>
    <rPh sb="1" eb="3">
      <t>トクシュ</t>
    </rPh>
    <rPh sb="4" eb="5">
      <t>コト</t>
    </rPh>
    <phoneticPr fontId="4"/>
  </si>
  <si>
    <t>幹事様の裁量レベル</t>
    <rPh sb="0" eb="2">
      <t>カンジ</t>
    </rPh>
    <rPh sb="2" eb="3">
      <t>サマ</t>
    </rPh>
    <rPh sb="4" eb="6">
      <t>サイリョウ</t>
    </rPh>
    <phoneticPr fontId="4"/>
  </si>
  <si>
    <t>※役職など</t>
    <rPh sb="1" eb="3">
      <t>ヤクショク</t>
    </rPh>
    <phoneticPr fontId="4"/>
  </si>
  <si>
    <t>◆基本3桁案件の際には全て記入する事◆</t>
    <rPh sb="1" eb="3">
      <t>キホン</t>
    </rPh>
    <rPh sb="4" eb="5">
      <t>ケタ</t>
    </rPh>
    <rPh sb="5" eb="7">
      <t>アンケン</t>
    </rPh>
    <rPh sb="8" eb="9">
      <t>サイ</t>
    </rPh>
    <rPh sb="11" eb="12">
      <t>スベ</t>
    </rPh>
    <rPh sb="13" eb="15">
      <t>キニュウ</t>
    </rPh>
    <rPh sb="17" eb="18">
      <t>コト</t>
    </rPh>
    <phoneticPr fontId="4"/>
  </si>
  <si>
    <t>TONKYカジュアルプラン　2,000円　10品</t>
    <rPh sb="19" eb="20">
      <t>エン</t>
    </rPh>
    <rPh sb="23" eb="24">
      <t>シナ</t>
    </rPh>
    <phoneticPr fontId="150"/>
  </si>
  <si>
    <t>桜海老と水菜の香味サラダ　柚子味噌ソース</t>
    <rPh sb="0" eb="3">
      <t>サクラエビ</t>
    </rPh>
    <rPh sb="4" eb="6">
      <t>ミズナ</t>
    </rPh>
    <rPh sb="7" eb="9">
      <t>コウミ</t>
    </rPh>
    <rPh sb="13" eb="15">
      <t>ユズ</t>
    </rPh>
    <rPh sb="15" eb="17">
      <t>ミソ</t>
    </rPh>
    <phoneticPr fontId="150"/>
  </si>
  <si>
    <t>タラのブランダード　カナッペ</t>
    <phoneticPr fontId="150"/>
  </si>
  <si>
    <t>ジェノベーゼとサラミのポテトサラダ　タルトレット仕立て</t>
    <rPh sb="24" eb="26">
      <t>シタ</t>
    </rPh>
    <phoneticPr fontId="150"/>
  </si>
  <si>
    <t>燻製合鴨のバルサミコソース</t>
    <rPh sb="0" eb="2">
      <t>クンセイ</t>
    </rPh>
    <rPh sb="2" eb="4">
      <t>アイガモ</t>
    </rPh>
    <phoneticPr fontId="150"/>
  </si>
  <si>
    <t>たっぷり魚介と野菜のハーブマリネ</t>
    <rPh sb="4" eb="6">
      <t>ギョカイ</t>
    </rPh>
    <rPh sb="7" eb="9">
      <t>ヤサイ</t>
    </rPh>
    <phoneticPr fontId="150"/>
  </si>
  <si>
    <t>ツナとブロッコリーの冷製ペンネ　ドライトマトを添えて</t>
    <rPh sb="10" eb="12">
      <t>レイセイ</t>
    </rPh>
    <rPh sb="23" eb="24">
      <t>ソ</t>
    </rPh>
    <phoneticPr fontId="150"/>
  </si>
  <si>
    <t>※数種のスパイスが効いたドライカレー</t>
    <rPh sb="1" eb="3">
      <t>スウシュ</t>
    </rPh>
    <rPh sb="9" eb="10">
      <t>キ</t>
    </rPh>
    <phoneticPr fontId="150"/>
  </si>
  <si>
    <t>おすすめ2種のパンバスケット</t>
    <rPh sb="5" eb="6">
      <t>シュ</t>
    </rPh>
    <phoneticPr fontId="150"/>
  </si>
  <si>
    <t>ミニベルギーワッフルとアーモンドスライス　チョコレートソースをかけて</t>
    <phoneticPr fontId="150"/>
  </si>
  <si>
    <t>※温かいメニュで御座います。</t>
    <rPh sb="1" eb="2">
      <t>アタタ</t>
    </rPh>
    <rPh sb="8" eb="10">
      <t>ゴザ</t>
    </rPh>
    <phoneticPr fontId="150"/>
  </si>
  <si>
    <t>TONKYスタンダードプラン　2,500円　10品</t>
    <rPh sb="16" eb="21">
      <t>５００エン</t>
    </rPh>
    <rPh sb="24" eb="25">
      <t>シナ</t>
    </rPh>
    <phoneticPr fontId="150"/>
  </si>
  <si>
    <t>※自家製サルシッチャと菜の花のクリームペンネ</t>
    <rPh sb="1" eb="4">
      <t>ジカセイ</t>
    </rPh>
    <rPh sb="11" eb="12">
      <t>ナ</t>
    </rPh>
    <rPh sb="13" eb="14">
      <t>ハナ</t>
    </rPh>
    <phoneticPr fontId="150"/>
  </si>
  <si>
    <t>※鶏モモ肉のトマト煮込み　マレンゴ風</t>
    <rPh sb="1" eb="2">
      <t>トリ</t>
    </rPh>
    <rPh sb="4" eb="5">
      <t>ニク</t>
    </rPh>
    <rPh sb="9" eb="11">
      <t>ニコ</t>
    </rPh>
    <rPh sb="17" eb="18">
      <t>フウ</t>
    </rPh>
    <phoneticPr fontId="150"/>
  </si>
  <si>
    <t>TONKYプレミアムプラン　3,000円　12品</t>
    <rPh sb="19" eb="20">
      <t>エン</t>
    </rPh>
    <rPh sb="23" eb="24">
      <t>シナ</t>
    </rPh>
    <phoneticPr fontId="150"/>
  </si>
  <si>
    <t>※豪快！骨付きソーセージ</t>
    <rPh sb="1" eb="3">
      <t>ゴウカイ</t>
    </rPh>
    <rPh sb="4" eb="5">
      <t>ホネ</t>
    </rPh>
    <rPh sb="5" eb="6">
      <t>ツ</t>
    </rPh>
    <phoneticPr fontId="150"/>
  </si>
  <si>
    <t>※鶏モモ肉のジューシーフリット　アンデスポテトを添えて　</t>
    <rPh sb="1" eb="2">
      <t>トリ</t>
    </rPh>
    <rPh sb="4" eb="5">
      <t>ニク</t>
    </rPh>
    <rPh sb="24" eb="25">
      <t>ソ</t>
    </rPh>
    <phoneticPr fontId="150"/>
  </si>
  <si>
    <t>ミニベルギーワッフルとアーモンドスライス　チョコレートソースをかけて</t>
    <phoneticPr fontId="150"/>
  </si>
  <si>
    <t>TONTONプラン 1,480円　６品</t>
    <phoneticPr fontId="150"/>
  </si>
  <si>
    <t>ランチパックプラン 1,480円　7品</t>
    <phoneticPr fontId="150"/>
  </si>
  <si>
    <t>春の彩りフィンガーフードアソート2種　</t>
    <rPh sb="0" eb="1">
      <t>ハル</t>
    </rPh>
    <rPh sb="2" eb="3">
      <t>イロド</t>
    </rPh>
    <rPh sb="17" eb="18">
      <t>シュ</t>
    </rPh>
    <phoneticPr fontId="150"/>
  </si>
  <si>
    <t>TONKY特製ピンチョスアソート2種</t>
    <rPh sb="5" eb="7">
      <t>トクセイ</t>
    </rPh>
    <rPh sb="17" eb="18">
      <t>シュ</t>
    </rPh>
    <phoneticPr fontId="150"/>
  </si>
  <si>
    <t>春の彩りフィンガーフード3種　</t>
    <rPh sb="0" eb="1">
      <t>ハル</t>
    </rPh>
    <rPh sb="2" eb="3">
      <t>イロド</t>
    </rPh>
    <rPh sb="13" eb="14">
      <t>シュ</t>
    </rPh>
    <phoneticPr fontId="150"/>
  </si>
  <si>
    <t>【ピンチョスメニュー一覧】</t>
    <rPh sb="10" eb="12">
      <t>イチラン</t>
    </rPh>
    <phoneticPr fontId="4"/>
  </si>
  <si>
    <t>ローストビーフクリームチーズのカナッペ</t>
    <phoneticPr fontId="4"/>
  </si>
  <si>
    <t>タラのブランダードカナッペ</t>
    <phoneticPr fontId="4"/>
  </si>
  <si>
    <t>ジェノベーゼとサラミのポテトサラダ　タルトレット仕立て</t>
    <rPh sb="24" eb="26">
      <t>シタ</t>
    </rPh>
    <phoneticPr fontId="4"/>
  </si>
  <si>
    <t>スモークホタテのカナッペ　ハーブを添えて</t>
    <rPh sb="17" eb="18">
      <t>ソ</t>
    </rPh>
    <phoneticPr fontId="4"/>
  </si>
  <si>
    <t>生ハムを巻いたポテトと芽キャベツのピンチョス</t>
    <rPh sb="0" eb="1">
      <t>ナマ</t>
    </rPh>
    <rPh sb="4" eb="5">
      <t>マ</t>
    </rPh>
    <rPh sb="11" eb="12">
      <t>メ</t>
    </rPh>
    <phoneticPr fontId="4"/>
  </si>
  <si>
    <t>南イタリア風カポナータのミニタルト</t>
    <rPh sb="0" eb="1">
      <t>ミナミ</t>
    </rPh>
    <rPh sb="5" eb="6">
      <t>フウ</t>
    </rPh>
    <phoneticPr fontId="4"/>
  </si>
  <si>
    <t>モッツアレラとチェダーのハッシュポテトのピンチョス</t>
    <phoneticPr fontId="4"/>
  </si>
  <si>
    <t>特製イタリアンソースのジューシー唐揚げのピンチョス</t>
    <rPh sb="0" eb="2">
      <t>トクセイ</t>
    </rPh>
    <rPh sb="16" eb="18">
      <t>カラア</t>
    </rPh>
    <phoneticPr fontId="150"/>
  </si>
  <si>
    <t>サーモンと海老のテリーヌカナッペ</t>
    <rPh sb="5" eb="7">
      <t>エビ</t>
    </rPh>
    <phoneticPr fontId="4"/>
  </si>
  <si>
    <t>ハーブフランクのピンチョス　アンデスポテトを添えて</t>
    <rPh sb="22" eb="23">
      <t>ソ</t>
    </rPh>
    <phoneticPr fontId="4"/>
  </si>
  <si>
    <t>サフランリゾットとドライトマトのピンチョス</t>
    <phoneticPr fontId="4"/>
  </si>
  <si>
    <t>パンプキンとサラミのポテトサラダ　タルトレット仕立て</t>
    <rPh sb="23" eb="25">
      <t>シタ</t>
    </rPh>
    <phoneticPr fontId="4"/>
  </si>
  <si>
    <t>ベルギーワッフルピンチョス仕立て　季節のフルーツソース</t>
    <rPh sb="13" eb="15">
      <t>シタ</t>
    </rPh>
    <rPh sb="17" eb="19">
      <t>キセツ</t>
    </rPh>
    <phoneticPr fontId="4"/>
  </si>
  <si>
    <t>チーズたっぷりリゾットコロッケとドライトマトのピンチョス</t>
    <phoneticPr fontId="150"/>
  </si>
  <si>
    <t>※割り箸、紙皿、お手拭、プラコップ、プラスプーンをご用意致します。</t>
    <rPh sb="1" eb="2">
      <t>ワ</t>
    </rPh>
    <rPh sb="3" eb="4">
      <t>バシ</t>
    </rPh>
    <rPh sb="5" eb="6">
      <t>カミ</t>
    </rPh>
    <rPh sb="6" eb="7">
      <t>サラ</t>
    </rPh>
    <rPh sb="9" eb="11">
      <t>テフキ</t>
    </rPh>
    <rPh sb="26" eb="28">
      <t>ヨウイ</t>
    </rPh>
    <rPh sb="28" eb="29">
      <t>イタ</t>
    </rPh>
    <phoneticPr fontId="47"/>
  </si>
  <si>
    <t>※現段階では、仮予約の状態とさせて頂いております。</t>
    <rPh sb="1" eb="4">
      <t>ゲンダンカイ</t>
    </rPh>
    <rPh sb="7" eb="8">
      <t>カリ</t>
    </rPh>
    <rPh sb="8" eb="10">
      <t>ヨヤク</t>
    </rPh>
    <rPh sb="11" eb="13">
      <t>ジョウタイ</t>
    </rPh>
    <rPh sb="17" eb="18">
      <t>イタダ</t>
    </rPh>
    <phoneticPr fontId="47"/>
  </si>
  <si>
    <t>本予約の有無をこちらへご返信を頂けましたら幸いで御座います。</t>
    <rPh sb="0" eb="1">
      <t>ホン</t>
    </rPh>
    <rPh sb="1" eb="3">
      <t>ヨヤク</t>
    </rPh>
    <rPh sb="4" eb="6">
      <t>ウム</t>
    </rPh>
    <rPh sb="12" eb="14">
      <t>ヘンシン</t>
    </rPh>
    <rPh sb="15" eb="16">
      <t>イタダ</t>
    </rPh>
    <rPh sb="21" eb="22">
      <t>サイワ</t>
    </rPh>
    <rPh sb="24" eb="26">
      <t>ゴザ</t>
    </rPh>
    <phoneticPr fontId="47"/>
  </si>
  <si>
    <t>2,500円</t>
    <rPh sb="1" eb="6">
      <t>５００エン</t>
    </rPh>
    <phoneticPr fontId="150"/>
  </si>
  <si>
    <t>3,000円</t>
    <rPh sb="1" eb="6">
      <t>０００エン</t>
    </rPh>
    <phoneticPr fontId="150"/>
  </si>
  <si>
    <t>2種のプチトマト塩麹マリネカップ</t>
    <rPh sb="1" eb="2">
      <t>シュ</t>
    </rPh>
    <rPh sb="8" eb="9">
      <t>シオ</t>
    </rPh>
    <rPh sb="9" eb="10">
      <t>コウジ</t>
    </rPh>
    <phoneticPr fontId="150"/>
  </si>
  <si>
    <t>シーフード＆ハーブのカナッペ2種アソート</t>
    <rPh sb="15" eb="16">
      <t>シュ</t>
    </rPh>
    <phoneticPr fontId="150"/>
  </si>
  <si>
    <t>ズワイガニの豆乳プディング　プチカップ</t>
    <rPh sb="6" eb="8">
      <t>トウニュウ</t>
    </rPh>
    <phoneticPr fontId="150"/>
  </si>
  <si>
    <t>特大ごぼうスティック　特製オーロラソース</t>
    <rPh sb="0" eb="2">
      <t>トクダイ</t>
    </rPh>
    <rPh sb="11" eb="13">
      <t>トクセイ</t>
    </rPh>
    <phoneticPr fontId="150"/>
  </si>
  <si>
    <t>ヴェネツィア風エスカベッシュ　松の実とハーブのソース　　</t>
    <rPh sb="6" eb="7">
      <t>フウ</t>
    </rPh>
    <rPh sb="15" eb="16">
      <t>マツ</t>
    </rPh>
    <rPh sb="17" eb="18">
      <t>ミ</t>
    </rPh>
    <phoneticPr fontId="150"/>
  </si>
  <si>
    <t>ヴェネツィア風エスカベッシュ　松の実とハーブのソース</t>
    <rPh sb="6" eb="7">
      <t>フウ</t>
    </rPh>
    <rPh sb="15" eb="16">
      <t>マツ</t>
    </rPh>
    <rPh sb="17" eb="18">
      <t>ミ</t>
    </rPh>
    <phoneticPr fontId="150"/>
  </si>
  <si>
    <t>長谷川</t>
    <rPh sb="0" eb="3">
      <t>ハセガワ</t>
    </rPh>
    <phoneticPr fontId="4"/>
  </si>
  <si>
    <t>東京　　　横浜</t>
    <rPh sb="0" eb="2">
      <t>トウキョウ</t>
    </rPh>
    <rPh sb="5" eb="7">
      <t>ヨコハマ</t>
    </rPh>
    <phoneticPr fontId="4"/>
  </si>
  <si>
    <t>※パルミジャーノチーズたっぷりのチキンライス</t>
    <phoneticPr fontId="150"/>
  </si>
  <si>
    <t>ピンチョスメニュー（引き出しとして）</t>
    <rPh sb="10" eb="11">
      <t>ヒ</t>
    </rPh>
    <rPh sb="12" eb="13">
      <t>ダ</t>
    </rPh>
    <phoneticPr fontId="4"/>
  </si>
  <si>
    <t>鶏つくねと長芋と大葉のピンチョス</t>
    <rPh sb="0" eb="1">
      <t>トリ</t>
    </rPh>
    <rPh sb="5" eb="7">
      <t>ナガイモ</t>
    </rPh>
    <rPh sb="8" eb="10">
      <t>オオバ</t>
    </rPh>
    <phoneticPr fontId="4"/>
  </si>
  <si>
    <t>シュリンプと芽キャベツと黒オリーブのピンチョス</t>
    <rPh sb="6" eb="7">
      <t>メ</t>
    </rPh>
    <rPh sb="12" eb="13">
      <t>クロ</t>
    </rPh>
    <phoneticPr fontId="4"/>
  </si>
  <si>
    <t>岩ダコとキュウリのピンチョス</t>
    <rPh sb="0" eb="1">
      <t>イワ</t>
    </rPh>
    <phoneticPr fontId="4"/>
  </si>
  <si>
    <t>炙りサーモンとロマネスコのピンチョス</t>
    <rPh sb="0" eb="1">
      <t>アブ</t>
    </rPh>
    <phoneticPr fontId="4"/>
  </si>
  <si>
    <t>イカとアスパラガスとミニトマトのピンチョス</t>
    <phoneticPr fontId="4"/>
  </si>
  <si>
    <t>鴨と洋ナシと黒オリーブのピンチョス</t>
    <rPh sb="0" eb="1">
      <t>カモ</t>
    </rPh>
    <rPh sb="2" eb="3">
      <t>ヨウ</t>
    </rPh>
    <rPh sb="6" eb="7">
      <t>クロ</t>
    </rPh>
    <phoneticPr fontId="4"/>
  </si>
  <si>
    <t>モルタデッラダイスとロマネスコのピンチョス</t>
    <phoneticPr fontId="4"/>
  </si>
  <si>
    <t>鶏モモマリネとセミドライトマトとブロッコリーのピンチョス</t>
    <rPh sb="0" eb="1">
      <t>トリ</t>
    </rPh>
    <phoneticPr fontId="4"/>
  </si>
  <si>
    <t>鴨とカリフラワーと黒オリーブのピンチョス</t>
    <rPh sb="0" eb="1">
      <t>カモ</t>
    </rPh>
    <rPh sb="9" eb="10">
      <t>クロ</t>
    </rPh>
    <phoneticPr fontId="4"/>
  </si>
  <si>
    <t>チーズダイスとピクルスのピンチョス</t>
    <phoneticPr fontId="4"/>
  </si>
  <si>
    <t>ハーブソーセージとアスパラガスのピンチョス</t>
    <phoneticPr fontId="4"/>
  </si>
  <si>
    <t>スモークサーモンとポテトサラダのブリニピンチョス</t>
    <phoneticPr fontId="4"/>
  </si>
  <si>
    <t>生ハムとモッツアレッラのブリニピンチョス</t>
    <rPh sb="0" eb="1">
      <t>ナマ</t>
    </rPh>
    <phoneticPr fontId="4"/>
  </si>
  <si>
    <t>イクラと胡麻とうふとラディッシュのピンチョス</t>
    <rPh sb="4" eb="6">
      <t>ゴマ</t>
    </rPh>
    <phoneticPr fontId="4"/>
  </si>
  <si>
    <t>塩麹プチトマト2種のプチカップ　クレスを添えて</t>
    <rPh sb="0" eb="2">
      <t>シオコウジ</t>
    </rPh>
    <rPh sb="8" eb="9">
      <t>シュ</t>
    </rPh>
    <rPh sb="20" eb="21">
      <t>ソ</t>
    </rPh>
    <phoneticPr fontId="4"/>
  </si>
  <si>
    <t>柚子風味の鶏つくねとオクラのピンチョス</t>
    <rPh sb="0" eb="2">
      <t>ユズ</t>
    </rPh>
    <rPh sb="2" eb="4">
      <t>フウミ</t>
    </rPh>
    <rPh sb="5" eb="6">
      <t>トリ</t>
    </rPh>
    <phoneticPr fontId="4"/>
  </si>
  <si>
    <t>プチトマトとブロッコリーと海老のピンチョス　イタリアンパセリを添えて</t>
    <rPh sb="13" eb="15">
      <t>エビ</t>
    </rPh>
    <rPh sb="31" eb="32">
      <t>ソ</t>
    </rPh>
    <phoneticPr fontId="4"/>
  </si>
  <si>
    <t>岩タコとグリーンオリーブのピンチョス</t>
    <rPh sb="0" eb="1">
      <t>イワ</t>
    </rPh>
    <phoneticPr fontId="4"/>
  </si>
  <si>
    <t>ひとくち竹輪とカイワレ大根のピンチョス</t>
    <rPh sb="4" eb="6">
      <t>チクワ</t>
    </rPh>
    <rPh sb="11" eb="13">
      <t>ダイコン</t>
    </rPh>
    <phoneticPr fontId="4"/>
  </si>
  <si>
    <t>ハーブフランクとアンデスポテトのピンチョス　レモンを添えて</t>
    <rPh sb="26" eb="27">
      <t>ソ</t>
    </rPh>
    <phoneticPr fontId="4"/>
  </si>
  <si>
    <t>プチトマトとモッツアレッラと黒オリーブのピンチョス</t>
    <rPh sb="14" eb="15">
      <t>クロ</t>
    </rPh>
    <phoneticPr fontId="4"/>
  </si>
  <si>
    <t>2015夏を彩る！お洒落フィンガーフードプラン10品</t>
    <rPh sb="4" eb="5">
      <t>ナツ</t>
    </rPh>
    <rPh sb="6" eb="7">
      <t>イロド</t>
    </rPh>
    <rPh sb="10" eb="12">
      <t>シャレ</t>
    </rPh>
    <rPh sb="25" eb="26">
      <t>シナ</t>
    </rPh>
    <phoneticPr fontId="150"/>
  </si>
  <si>
    <t>ちょっと背伸びしたいあなたへ！気品溢れるフィンガーフードプラン12品</t>
    <rPh sb="4" eb="6">
      <t>セノ</t>
    </rPh>
    <rPh sb="15" eb="17">
      <t>キヒン</t>
    </rPh>
    <rPh sb="17" eb="18">
      <t>アフ</t>
    </rPh>
    <rPh sb="33" eb="34">
      <t>シナ</t>
    </rPh>
    <phoneticPr fontId="150"/>
  </si>
  <si>
    <t>彩り野菜のバーニャフレッダ アンチョビクリームソース</t>
    <rPh sb="0" eb="1">
      <t>イロド</t>
    </rPh>
    <rPh sb="2" eb="4">
      <t>ヤサイ</t>
    </rPh>
    <phoneticPr fontId="150"/>
  </si>
  <si>
    <t>乾杯後のアペリティーボ（おつまみ）アソート</t>
    <rPh sb="0" eb="2">
      <t>カンパイ</t>
    </rPh>
    <rPh sb="2" eb="3">
      <t>アト</t>
    </rPh>
    <phoneticPr fontId="150"/>
  </si>
  <si>
    <t>ワインとぴったり生ハムとチーズのマリアージュ</t>
    <rPh sb="8" eb="9">
      <t>ナマ</t>
    </rPh>
    <phoneticPr fontId="150"/>
  </si>
  <si>
    <t>南欧風ラタトゥイユとマッシュルームとポテトのミニタルト2種アソート</t>
    <rPh sb="0" eb="2">
      <t>ナンオウ</t>
    </rPh>
    <rPh sb="2" eb="3">
      <t>フウ</t>
    </rPh>
    <rPh sb="28" eb="29">
      <t>シュ</t>
    </rPh>
    <phoneticPr fontId="150"/>
  </si>
  <si>
    <t>TONKY特製ピンチョス2種アソート</t>
    <rPh sb="5" eb="6">
      <t>トク</t>
    </rPh>
    <rPh sb="6" eb="7">
      <t>セイ</t>
    </rPh>
    <rPh sb="13" eb="14">
      <t>シュ</t>
    </rPh>
    <phoneticPr fontId="150"/>
  </si>
  <si>
    <t>カプレーゼ風冷製カッペリーニ　プチカップ　</t>
    <rPh sb="5" eb="6">
      <t>フウ</t>
    </rPh>
    <rPh sb="6" eb="8">
      <t>レイセイ</t>
    </rPh>
    <phoneticPr fontId="150"/>
  </si>
  <si>
    <t>ラップサンド職人が巻いたスモークチキン＆明太子ソースのトルティーヤ</t>
    <rPh sb="6" eb="8">
      <t>ショクニン</t>
    </rPh>
    <rPh sb="9" eb="10">
      <t>マ</t>
    </rPh>
    <rPh sb="20" eb="23">
      <t>メンタイコ</t>
    </rPh>
    <phoneticPr fontId="150"/>
  </si>
  <si>
    <t>TONKY特製イタリアン手毬寿司　</t>
    <rPh sb="5" eb="7">
      <t>トクセイ</t>
    </rPh>
    <rPh sb="12" eb="14">
      <t>テマリ</t>
    </rPh>
    <rPh sb="14" eb="16">
      <t>スシ</t>
    </rPh>
    <phoneticPr fontId="150"/>
  </si>
  <si>
    <t>3種のプチスィーツアソート　旬のフルーツソース</t>
    <rPh sb="1" eb="2">
      <t>シュ</t>
    </rPh>
    <rPh sb="14" eb="15">
      <t>シュン</t>
    </rPh>
    <phoneticPr fontId="150"/>
  </si>
  <si>
    <t>お日様も笑ってる！夏を乗りきれ！ボリュームプラン10品</t>
    <rPh sb="1" eb="3">
      <t>ヒサマ</t>
    </rPh>
    <rPh sb="4" eb="5">
      <t>ワラ</t>
    </rPh>
    <rPh sb="9" eb="10">
      <t>ナツ</t>
    </rPh>
    <rPh sb="11" eb="12">
      <t>ノ</t>
    </rPh>
    <rPh sb="26" eb="27">
      <t>シナ</t>
    </rPh>
    <phoneticPr fontId="150"/>
  </si>
  <si>
    <t>心躍る！ガッツリ！VIPなボリュームプラン12品</t>
    <rPh sb="0" eb="1">
      <t>ココロ</t>
    </rPh>
    <rPh sb="1" eb="2">
      <t>オド</t>
    </rPh>
    <rPh sb="23" eb="24">
      <t>シナ</t>
    </rPh>
    <phoneticPr fontId="150"/>
  </si>
  <si>
    <t>新鮮葉野菜とカリカリベーコンのシーザーサラダ　　</t>
    <rPh sb="0" eb="2">
      <t>シンセン</t>
    </rPh>
    <rPh sb="2" eb="3">
      <t>ハ</t>
    </rPh>
    <rPh sb="3" eb="5">
      <t>ヤサイ</t>
    </rPh>
    <phoneticPr fontId="150"/>
  </si>
  <si>
    <t>※太陽の恵みのハーブチキンソテーとマッシュポテト　BBQソース　　</t>
    <rPh sb="1" eb="3">
      <t>タイヨウ</t>
    </rPh>
    <rPh sb="4" eb="5">
      <t>メグ</t>
    </rPh>
    <phoneticPr fontId="150"/>
  </si>
  <si>
    <t>野菜たっぷりスパニッシュオムレツ　アイオリソースにて　　　</t>
    <rPh sb="0" eb="2">
      <t>ヤサイ</t>
    </rPh>
    <phoneticPr fontId="150"/>
  </si>
  <si>
    <t>※常夏！からうま！スパイシーレッドカレー　</t>
    <rPh sb="1" eb="3">
      <t>トコナツ</t>
    </rPh>
    <phoneticPr fontId="150"/>
  </si>
  <si>
    <t>肉食系が唸る肉バル風こだわり3点プレート</t>
    <rPh sb="0" eb="1">
      <t>ニク</t>
    </rPh>
    <rPh sb="1" eb="2">
      <t>ショク</t>
    </rPh>
    <rPh sb="2" eb="3">
      <t>ケイ</t>
    </rPh>
    <rPh sb="4" eb="5">
      <t>ウナ</t>
    </rPh>
    <rPh sb="6" eb="7">
      <t>ニク</t>
    </rPh>
    <rPh sb="9" eb="10">
      <t>フウ</t>
    </rPh>
    <rPh sb="15" eb="16">
      <t>テン</t>
    </rPh>
    <phoneticPr fontId="150"/>
  </si>
  <si>
    <t>※お米屋さんこだわりのバターライス</t>
    <rPh sb="2" eb="4">
      <t>コメヤ</t>
    </rPh>
    <phoneticPr fontId="150"/>
  </si>
  <si>
    <t>※7種の香辛料が効いたスパイシーポークソテー　特製ハーブソース　</t>
    <rPh sb="2" eb="3">
      <t>シュ</t>
    </rPh>
    <rPh sb="4" eb="7">
      <t>コウシンリョウ</t>
    </rPh>
    <rPh sb="8" eb="9">
      <t>キ</t>
    </rPh>
    <rPh sb="23" eb="25">
      <t>トクセイ</t>
    </rPh>
    <phoneticPr fontId="150"/>
  </si>
  <si>
    <t>▼キャンセル料金（最終お見積金額に対して下記内容が対象となります。）</t>
    <rPh sb="9" eb="11">
      <t>サイシュウ</t>
    </rPh>
    <rPh sb="12" eb="14">
      <t>ミツモリ</t>
    </rPh>
    <rPh sb="14" eb="16">
      <t>キンガク</t>
    </rPh>
    <rPh sb="17" eb="18">
      <t>タイ</t>
    </rPh>
    <rPh sb="20" eb="22">
      <t>カキ</t>
    </rPh>
    <rPh sb="22" eb="24">
      <t>ナイヨウ</t>
    </rPh>
    <rPh sb="25" eb="27">
      <t>タイショウ</t>
    </rPh>
    <phoneticPr fontId="6"/>
  </si>
  <si>
    <t>　7日前～3日前キャンセル料　　　50%</t>
    <phoneticPr fontId="6"/>
  </si>
  <si>
    <t>～いつもの仲間と、いつもの場所で～カジュアルプラン8品</t>
    <rPh sb="5" eb="7">
      <t>ナカマ</t>
    </rPh>
    <rPh sb="13" eb="15">
      <t>バショ</t>
    </rPh>
    <rPh sb="26" eb="27">
      <t>シナ</t>
    </rPh>
    <phoneticPr fontId="150"/>
  </si>
  <si>
    <t>～冬の立食パーティーシーンに～お洒落フィンガーフードプラン10品</t>
    <rPh sb="1" eb="2">
      <t>フユ</t>
    </rPh>
    <rPh sb="3" eb="5">
      <t>リッショク</t>
    </rPh>
    <rPh sb="16" eb="18">
      <t>シャレ</t>
    </rPh>
    <rPh sb="31" eb="32">
      <t>シナ</t>
    </rPh>
    <phoneticPr fontId="150"/>
  </si>
  <si>
    <t>2,000円</t>
    <rPh sb="1" eb="6">
      <t>０００エン</t>
    </rPh>
    <phoneticPr fontId="150"/>
  </si>
  <si>
    <t>たっぷり香味野菜とスモークチキンのサラダ</t>
    <rPh sb="4" eb="6">
      <t>コウミ</t>
    </rPh>
    <rPh sb="6" eb="8">
      <t>ヤサイ</t>
    </rPh>
    <phoneticPr fontId="150"/>
  </si>
  <si>
    <t>鶏レバーのパテ　フィンガースタイル</t>
    <rPh sb="0" eb="1">
      <t>トリ</t>
    </rPh>
    <phoneticPr fontId="150"/>
  </si>
  <si>
    <t>カボチャとサラミのデリ風冷製</t>
    <rPh sb="11" eb="12">
      <t>フウ</t>
    </rPh>
    <rPh sb="12" eb="13">
      <t>レイ</t>
    </rPh>
    <rPh sb="13" eb="14">
      <t>セイ</t>
    </rPh>
    <phoneticPr fontId="150"/>
  </si>
  <si>
    <t>燻製合鴨のロース　バルサミコソース</t>
    <rPh sb="0" eb="2">
      <t>クンセイ</t>
    </rPh>
    <rPh sb="2" eb="4">
      <t>アイガモ</t>
    </rPh>
    <phoneticPr fontId="150"/>
  </si>
  <si>
    <t>パンプキンとキノコのタルトレット2種アソート</t>
    <rPh sb="17" eb="18">
      <t>シュ</t>
    </rPh>
    <phoneticPr fontId="150"/>
  </si>
  <si>
    <t>シュリンプと特製ソースのオープンサンド　ハーブを添えて</t>
    <rPh sb="6" eb="8">
      <t>トクセイ</t>
    </rPh>
    <rPh sb="24" eb="25">
      <t>ソ</t>
    </rPh>
    <phoneticPr fontId="150"/>
  </si>
  <si>
    <t>たっぷり魚介とオリーブのマリネ　オーロラソース　プチカップ</t>
    <rPh sb="4" eb="6">
      <t>ギョカイ</t>
    </rPh>
    <phoneticPr fontId="150"/>
  </si>
  <si>
    <t>鶏肉の香草フリット　マスタードクリームソース</t>
    <rPh sb="0" eb="2">
      <t>トリニク</t>
    </rPh>
    <rPh sb="3" eb="5">
      <t>コウソウ</t>
    </rPh>
    <phoneticPr fontId="150"/>
  </si>
  <si>
    <t>燻製鴨ロースと旬のフルーツのピンチョス</t>
    <rPh sb="0" eb="2">
      <t>クンセイ</t>
    </rPh>
    <rPh sb="2" eb="3">
      <t>カモ</t>
    </rPh>
    <rPh sb="7" eb="8">
      <t>シュン</t>
    </rPh>
    <phoneticPr fontId="150"/>
  </si>
  <si>
    <t>※お米屋さんこだわりのバターライス</t>
    <rPh sb="2" eb="3">
      <t>コメ</t>
    </rPh>
    <rPh sb="3" eb="4">
      <t>ヤ</t>
    </rPh>
    <phoneticPr fontId="150"/>
  </si>
  <si>
    <t>ローストビーフと香味野菜のピンチョス</t>
    <rPh sb="8" eb="10">
      <t>コウミ</t>
    </rPh>
    <rPh sb="10" eb="12">
      <t>ヤサイ</t>
    </rPh>
    <phoneticPr fontId="150"/>
  </si>
  <si>
    <t>※じっくり煮込んだ豚肉の赤ワイン煮込み</t>
    <rPh sb="5" eb="7">
      <t>ニコ</t>
    </rPh>
    <rPh sb="9" eb="11">
      <t>ブタニク</t>
    </rPh>
    <rPh sb="12" eb="13">
      <t>アカ</t>
    </rPh>
    <rPh sb="16" eb="18">
      <t>ニコ</t>
    </rPh>
    <phoneticPr fontId="150"/>
  </si>
  <si>
    <t>モルタデッラとロマネスコのピンチョス</t>
    <phoneticPr fontId="150"/>
  </si>
  <si>
    <t>※温かいお料理で御座います。</t>
    <rPh sb="1" eb="2">
      <t>アタタ</t>
    </rPh>
    <rPh sb="5" eb="7">
      <t>リョウリ</t>
    </rPh>
    <rPh sb="8" eb="10">
      <t>ゴザ</t>
    </rPh>
    <phoneticPr fontId="4"/>
  </si>
  <si>
    <t>4,000円</t>
    <rPh sb="1" eb="6">
      <t>０００エン</t>
    </rPh>
    <phoneticPr fontId="150"/>
  </si>
  <si>
    <t>特製キャビア風ソースをかけたスモークサーモンのカルパッチョ</t>
    <rPh sb="0" eb="2">
      <t>トクセイ</t>
    </rPh>
    <rPh sb="6" eb="7">
      <t>フウ</t>
    </rPh>
    <phoneticPr fontId="150"/>
  </si>
  <si>
    <t>特製香味ソースのローストビーフ</t>
    <rPh sb="0" eb="2">
      <t>トクセイ</t>
    </rPh>
    <rPh sb="2" eb="4">
      <t>コウミ</t>
    </rPh>
    <phoneticPr fontId="150"/>
  </si>
  <si>
    <t>タコとセロリのガリシア風　アミューズスプーンスタイル</t>
    <rPh sb="11" eb="12">
      <t>フウ</t>
    </rPh>
    <phoneticPr fontId="150"/>
  </si>
  <si>
    <t>赤ワインと相性抜群のパテ・ド・カンパーニュ</t>
    <rPh sb="0" eb="1">
      <t>アカ</t>
    </rPh>
    <rPh sb="5" eb="7">
      <t>アイショウ</t>
    </rPh>
    <rPh sb="7" eb="9">
      <t>バツグン</t>
    </rPh>
    <phoneticPr fontId="150"/>
  </si>
  <si>
    <t>イタリア産プロシュート　グリッシーニを添えて</t>
    <rPh sb="4" eb="5">
      <t>サン</t>
    </rPh>
    <rPh sb="19" eb="20">
      <t>ソ</t>
    </rPh>
    <phoneticPr fontId="150"/>
  </si>
  <si>
    <t>※ハーブフランクとアンデスポテトの盛り合わせ</t>
    <rPh sb="17" eb="18">
      <t>モ</t>
    </rPh>
    <rPh sb="19" eb="20">
      <t>ア</t>
    </rPh>
    <phoneticPr fontId="150"/>
  </si>
  <si>
    <t>※鶏肉のジューシーフリット　洋風野菜を添えて　BBQソース</t>
    <rPh sb="1" eb="3">
      <t>トリニク</t>
    </rPh>
    <rPh sb="14" eb="16">
      <t>ヨウフウ</t>
    </rPh>
    <rPh sb="16" eb="18">
      <t>ヤサイ</t>
    </rPh>
    <rPh sb="19" eb="20">
      <t>ソ</t>
    </rPh>
    <phoneticPr fontId="150"/>
  </si>
  <si>
    <t>※自家製サルシッチャとロマネスコのクリームペンネ</t>
    <rPh sb="1" eb="4">
      <t>ジカセイ</t>
    </rPh>
    <phoneticPr fontId="150"/>
  </si>
  <si>
    <t>※濃厚オマール海老のトマトクリームペンネ</t>
    <rPh sb="1" eb="3">
      <t>ノウコウ</t>
    </rPh>
    <rPh sb="7" eb="9">
      <t>エビ</t>
    </rPh>
    <phoneticPr fontId="150"/>
  </si>
  <si>
    <t>※イベリコ豚の肩ロースのソテー　シェフ特製ソースにて</t>
    <rPh sb="5" eb="6">
      <t>ブタ</t>
    </rPh>
    <rPh sb="7" eb="8">
      <t>カタ</t>
    </rPh>
    <rPh sb="19" eb="21">
      <t>トクセイ</t>
    </rPh>
    <phoneticPr fontId="150"/>
  </si>
  <si>
    <t>スモークサーモンと旬の野菜のカルパッチョ</t>
    <rPh sb="9" eb="10">
      <t>シュン</t>
    </rPh>
    <rPh sb="11" eb="13">
      <t>ヤサイ</t>
    </rPh>
    <phoneticPr fontId="4"/>
  </si>
  <si>
    <t>スモークサーモンとハーブのカナッペ</t>
    <phoneticPr fontId="4"/>
  </si>
  <si>
    <t>真タコのマリネとシチリア風カポナータ</t>
    <rPh sb="0" eb="1">
      <t>マ</t>
    </rPh>
    <rPh sb="12" eb="13">
      <t>フウ</t>
    </rPh>
    <phoneticPr fontId="4"/>
  </si>
  <si>
    <t>※パンチェッタといろいろキノコのクリームペンネ</t>
    <phoneticPr fontId="4"/>
  </si>
  <si>
    <t>※ココナッツ香る！からうま！スパイシーレッドカレー　</t>
    <rPh sb="6" eb="7">
      <t>カオ</t>
    </rPh>
    <phoneticPr fontId="150"/>
  </si>
  <si>
    <t>※特製イタリアンソースのジューシー唐揚げ</t>
    <rPh sb="1" eb="3">
      <t>トクセイ</t>
    </rPh>
    <rPh sb="17" eb="19">
      <t>カラア</t>
    </rPh>
    <phoneticPr fontId="4"/>
  </si>
  <si>
    <t>※特製スィートチリソースのジューシー唐揚げ</t>
    <rPh sb="1" eb="3">
      <t>トクセイ</t>
    </rPh>
    <rPh sb="18" eb="20">
      <t>カラア</t>
    </rPh>
    <phoneticPr fontId="4"/>
  </si>
  <si>
    <t>※ハーブフランクとアンデスポテトのピンチョス</t>
    <phoneticPr fontId="150"/>
  </si>
  <si>
    <t>NYチーズケーキ　7種のベリーを添えて</t>
    <rPh sb="10" eb="11">
      <t>シュ</t>
    </rPh>
    <rPh sb="16" eb="17">
      <t>ソ</t>
    </rPh>
    <phoneticPr fontId="4"/>
  </si>
  <si>
    <t>モルタデッラと生ハムの盛り合わせ　グリッシーニを添えて</t>
    <rPh sb="7" eb="8">
      <t>ナマ</t>
    </rPh>
    <rPh sb="11" eb="12">
      <t>モ</t>
    </rPh>
    <rPh sb="13" eb="14">
      <t>ア</t>
    </rPh>
    <rPh sb="24" eb="25">
      <t>ソ</t>
    </rPh>
    <phoneticPr fontId="150"/>
  </si>
  <si>
    <t>心躍る！温まる！ガッツリ！ボリュームプラン12品</t>
    <rPh sb="0" eb="1">
      <t>ココロ</t>
    </rPh>
    <rPh sb="1" eb="2">
      <t>オド</t>
    </rPh>
    <rPh sb="4" eb="5">
      <t>アタタ</t>
    </rPh>
    <rPh sb="23" eb="24">
      <t>シナ</t>
    </rPh>
    <phoneticPr fontId="150"/>
  </si>
  <si>
    <t>大切なパーティーを豪華に！スペシャルVIPプラン13品</t>
    <rPh sb="0" eb="2">
      <t>タイセツ</t>
    </rPh>
    <rPh sb="9" eb="11">
      <t>ゴウカ</t>
    </rPh>
    <rPh sb="26" eb="27">
      <t>シナ</t>
    </rPh>
    <phoneticPr fontId="150"/>
  </si>
  <si>
    <t>こだわり横浜地野菜のバーニャフレッダ</t>
    <rPh sb="4" eb="6">
      <t>ヨコハマ</t>
    </rPh>
    <rPh sb="6" eb="7">
      <t>ジ</t>
    </rPh>
    <rPh sb="7" eb="9">
      <t>ヤサイ</t>
    </rPh>
    <phoneticPr fontId="150"/>
  </si>
  <si>
    <t>菜園風スティックサラダ　畑に見立てたソースを付けて</t>
    <rPh sb="0" eb="2">
      <t>サイエン</t>
    </rPh>
    <rPh sb="2" eb="3">
      <t>フウ</t>
    </rPh>
    <rPh sb="12" eb="13">
      <t>ハタケ</t>
    </rPh>
    <rPh sb="14" eb="16">
      <t>ミタ</t>
    </rPh>
    <rPh sb="22" eb="23">
      <t>ツ</t>
    </rPh>
    <phoneticPr fontId="150"/>
  </si>
  <si>
    <t>食欲そそる漬けタレの牛焼肉ピタパンサンド</t>
    <rPh sb="0" eb="2">
      <t>ショクヨク</t>
    </rPh>
    <rPh sb="5" eb="6">
      <t>ツ</t>
    </rPh>
    <rPh sb="10" eb="11">
      <t>ギュウ</t>
    </rPh>
    <rPh sb="11" eb="13">
      <t>ヤキニク</t>
    </rPh>
    <phoneticPr fontId="150"/>
  </si>
  <si>
    <t>アボカドとポテトを練りこんだ緑のタルトレット　</t>
    <rPh sb="9" eb="10">
      <t>ネ</t>
    </rPh>
    <rPh sb="14" eb="15">
      <t>ミドリ</t>
    </rPh>
    <phoneticPr fontId="150"/>
  </si>
  <si>
    <t>カリフラワーと鶏肉の濃厚チーズマリネ　ピンクペッパーのアクセント</t>
    <rPh sb="7" eb="9">
      <t>トリニク</t>
    </rPh>
    <rPh sb="10" eb="12">
      <t>ノウコウ</t>
    </rPh>
    <phoneticPr fontId="150"/>
  </si>
  <si>
    <t>爽やかクリームソースとムール貝のフィンガースタイル</t>
    <rPh sb="0" eb="1">
      <t>サワ</t>
    </rPh>
    <rPh sb="14" eb="15">
      <t>カイ</t>
    </rPh>
    <phoneticPr fontId="150"/>
  </si>
  <si>
    <t>ピリ辛ツナパテのスパニッシュピンチョス</t>
    <rPh sb="2" eb="3">
      <t>カラ</t>
    </rPh>
    <phoneticPr fontId="150"/>
  </si>
  <si>
    <t>カスタードソースと相性抜群のプチアップルケーキ</t>
    <rPh sb="9" eb="11">
      <t>アイショウ</t>
    </rPh>
    <rPh sb="11" eb="13">
      <t>バツグン</t>
    </rPh>
    <phoneticPr fontId="4"/>
  </si>
  <si>
    <t>※温かいお料理で御座います。</t>
    <rPh sb="1" eb="2">
      <t>アタタ</t>
    </rPh>
    <rPh sb="5" eb="7">
      <t>リョウリ</t>
    </rPh>
    <rPh sb="8" eb="10">
      <t>ゴザ</t>
    </rPh>
    <phoneticPr fontId="4"/>
  </si>
  <si>
    <t>※タンドリーチキン風ジューシーフリット　マッシュポテトを添えて</t>
    <rPh sb="9" eb="10">
      <t>フウ</t>
    </rPh>
    <rPh sb="28" eb="29">
      <t>ソ</t>
    </rPh>
    <phoneticPr fontId="4"/>
  </si>
  <si>
    <t>※厚切りベーコンと洋風野菜のソテー　濃厚バルサミコソース</t>
    <rPh sb="1" eb="3">
      <t>アツギ</t>
    </rPh>
    <rPh sb="9" eb="11">
      <t>ヨウフウ</t>
    </rPh>
    <rPh sb="11" eb="13">
      <t>ヤサイ</t>
    </rPh>
    <rPh sb="18" eb="20">
      <t>ノウコウ</t>
    </rPh>
    <phoneticPr fontId="150"/>
  </si>
  <si>
    <t>心躍る！ガッツリ！ボリュームプラン12品</t>
    <rPh sb="0" eb="1">
      <t>ココロ</t>
    </rPh>
    <rPh sb="1" eb="2">
      <t>オド</t>
    </rPh>
    <rPh sb="19" eb="20">
      <t>シナ</t>
    </rPh>
    <phoneticPr fontId="4"/>
  </si>
  <si>
    <t>いつもの仲間と、いつもの場所で！カジュアルプラン8品</t>
    <rPh sb="4" eb="6">
      <t>ナカマ</t>
    </rPh>
    <rPh sb="12" eb="14">
      <t>バショ</t>
    </rPh>
    <rPh sb="25" eb="26">
      <t>シナ</t>
    </rPh>
    <phoneticPr fontId="4"/>
  </si>
  <si>
    <t>パーティーを彩る！お洒落フィンガーフードプラン12品</t>
    <rPh sb="6" eb="7">
      <t>イロド</t>
    </rPh>
    <rPh sb="10" eb="12">
      <t>シャレ</t>
    </rPh>
    <rPh sb="25" eb="26">
      <t>シナ</t>
    </rPh>
    <phoneticPr fontId="4"/>
  </si>
  <si>
    <t>気軽に立食パーティーを！スタンダードフィンガーフードプラン10品</t>
    <rPh sb="0" eb="2">
      <t>キガル</t>
    </rPh>
    <rPh sb="3" eb="5">
      <t>リッショク</t>
    </rPh>
    <rPh sb="31" eb="32">
      <t>シナ</t>
    </rPh>
    <phoneticPr fontId="4"/>
  </si>
  <si>
    <t>軽食パーティー向け！ラフフィンガーフードプラン8品</t>
    <rPh sb="0" eb="2">
      <t>ケイショク</t>
    </rPh>
    <rPh sb="7" eb="8">
      <t>ム</t>
    </rPh>
    <rPh sb="24" eb="25">
      <t>シナ</t>
    </rPh>
    <phoneticPr fontId="4"/>
  </si>
  <si>
    <t>※ほのかな甘みとビネガーが効いた豚肉のトマト煮込み</t>
    <rPh sb="5" eb="6">
      <t>アマ</t>
    </rPh>
    <rPh sb="13" eb="14">
      <t>キ</t>
    </rPh>
    <rPh sb="16" eb="18">
      <t>ブタニク</t>
    </rPh>
    <rPh sb="22" eb="24">
      <t>ニコ</t>
    </rPh>
    <phoneticPr fontId="150"/>
  </si>
  <si>
    <t>※旨みが凝縮したごろごろ挽き肉のラグーペンネ　パルミジャーノチーズをかけて</t>
    <rPh sb="1" eb="2">
      <t>ウマ</t>
    </rPh>
    <rPh sb="4" eb="6">
      <t>ギョウシュク</t>
    </rPh>
    <rPh sb="12" eb="13">
      <t>ヒ</t>
    </rPh>
    <rPh sb="14" eb="15">
      <t>ニク</t>
    </rPh>
    <phoneticPr fontId="4"/>
  </si>
  <si>
    <t>彩りシーフードテリーヌ　フィンガースタイル</t>
    <rPh sb="0" eb="1">
      <t>イロド</t>
    </rPh>
    <phoneticPr fontId="4"/>
  </si>
  <si>
    <t>スパイシーソースを纏ったムール貝とオリーブのピンチョス</t>
    <rPh sb="9" eb="10">
      <t>マト</t>
    </rPh>
    <rPh sb="15" eb="16">
      <t>カイ</t>
    </rPh>
    <phoneticPr fontId="4"/>
  </si>
  <si>
    <t>濃厚オマール海老とパプリカのふんわりムースカップ　</t>
    <rPh sb="0" eb="2">
      <t>ノウコウ</t>
    </rPh>
    <rPh sb="6" eb="8">
      <t>エビ</t>
    </rPh>
    <phoneticPr fontId="4"/>
  </si>
  <si>
    <t>アボカドとスモークサーモンの3層ジュレのピンチョス</t>
    <rPh sb="15" eb="16">
      <t>ソウ</t>
    </rPh>
    <phoneticPr fontId="4"/>
  </si>
  <si>
    <t>タラモとツナオリーブのカナッペ2種</t>
    <rPh sb="16" eb="17">
      <t>シュ</t>
    </rPh>
    <phoneticPr fontId="150"/>
  </si>
  <si>
    <t>菜の花とシュリンプの柑橘マリネ　ミモザ風</t>
    <rPh sb="0" eb="1">
      <t>ナ</t>
    </rPh>
    <rPh sb="2" eb="3">
      <t>ハナ</t>
    </rPh>
    <rPh sb="10" eb="12">
      <t>カンキツ</t>
    </rPh>
    <rPh sb="19" eb="20">
      <t>フウ</t>
    </rPh>
    <phoneticPr fontId="4"/>
  </si>
  <si>
    <t>6種のスパイスが効いたチリソースのタコス風ラップサンド</t>
    <rPh sb="1" eb="2">
      <t>シュ</t>
    </rPh>
    <rPh sb="8" eb="9">
      <t>キ</t>
    </rPh>
    <rPh sb="20" eb="21">
      <t>フウ</t>
    </rPh>
    <phoneticPr fontId="4"/>
  </si>
  <si>
    <t>特製サワークリームソースのミニタルト　オニオンチップを乗せて</t>
    <rPh sb="0" eb="2">
      <t>トクセイ</t>
    </rPh>
    <rPh sb="27" eb="28">
      <t>ノ</t>
    </rPh>
    <phoneticPr fontId="150"/>
  </si>
  <si>
    <t>出汁がじっくり染み込んだ鶏つくねとうずら煮玉子のピンチョス</t>
    <rPh sb="0" eb="2">
      <t>ダシ</t>
    </rPh>
    <rPh sb="7" eb="8">
      <t>シ</t>
    </rPh>
    <rPh sb="9" eb="10">
      <t>コ</t>
    </rPh>
    <rPh sb="12" eb="13">
      <t>トリ</t>
    </rPh>
    <rPh sb="20" eb="21">
      <t>ニ</t>
    </rPh>
    <rPh sb="21" eb="23">
      <t>タマゴ</t>
    </rPh>
    <phoneticPr fontId="4"/>
  </si>
  <si>
    <t>パンプキンとポテトのタルトレット　イタリアンパセリをかけて</t>
    <phoneticPr fontId="150"/>
  </si>
  <si>
    <t>ノンアルコールビール、ノンアルコールカクテル10種</t>
    <rPh sb="24" eb="25">
      <t>シュ</t>
    </rPh>
    <phoneticPr fontId="4"/>
  </si>
  <si>
    <t>パーティーを楽しもう！スタンダードプラン10品</t>
    <rPh sb="6" eb="7">
      <t>タノ</t>
    </rPh>
    <rPh sb="22" eb="23">
      <t>シナ</t>
    </rPh>
    <phoneticPr fontId="4"/>
  </si>
  <si>
    <t>・ケータリング：55,000円（税込）</t>
    <rPh sb="10" eb="15">
      <t>０００エン</t>
    </rPh>
    <rPh sb="16" eb="18">
      <t>ゼイコミ</t>
    </rPh>
    <phoneticPr fontId="6"/>
  </si>
  <si>
    <t>・デリバリー：25,000円（税込）</t>
    <rPh sb="9" eb="14">
      <t>０００エン</t>
    </rPh>
    <rPh sb="15" eb="17">
      <t>ゼイコミ</t>
    </rPh>
    <phoneticPr fontId="6"/>
  </si>
  <si>
    <t>株式会社横浜ケータリングサービス</t>
    <rPh sb="0" eb="2">
      <t>カブシキ</t>
    </rPh>
    <rPh sb="2" eb="4">
      <t>カイシャ</t>
    </rPh>
    <rPh sb="4" eb="6">
      <t>ヨコハマ</t>
    </rPh>
    <phoneticPr fontId="6"/>
  </si>
  <si>
    <r>
      <rPr>
        <b/>
        <sz val="12"/>
        <color rgb="FFFF0000"/>
        <rFont val="ＭＳ Ｐ明朝"/>
        <family val="1"/>
        <charset val="128"/>
      </rPr>
      <t>■</t>
    </r>
    <r>
      <rPr>
        <b/>
        <sz val="12"/>
        <rFont val="ＭＳ Ｐ明朝"/>
        <family val="1"/>
        <charset val="128"/>
      </rPr>
      <t>パーティー日時</t>
    </r>
    <rPh sb="6" eb="8">
      <t>ニチジ</t>
    </rPh>
    <phoneticPr fontId="6"/>
  </si>
  <si>
    <r>
      <rPr>
        <b/>
        <sz val="12"/>
        <color rgb="FFFF0000"/>
        <rFont val="ＭＳ Ｐ明朝"/>
        <family val="1"/>
        <charset val="128"/>
      </rPr>
      <t>■</t>
    </r>
    <r>
      <rPr>
        <b/>
        <sz val="12"/>
        <rFont val="ＭＳ Ｐ明朝"/>
        <family val="1"/>
        <charset val="128"/>
      </rPr>
      <t>住所</t>
    </r>
    <rPh sb="1" eb="3">
      <t>ジュウショ</t>
    </rPh>
    <phoneticPr fontId="6"/>
  </si>
  <si>
    <r>
      <rPr>
        <b/>
        <sz val="12"/>
        <color rgb="FFFF0000"/>
        <rFont val="ＭＳ Ｐ明朝"/>
        <family val="1"/>
        <charset val="128"/>
      </rPr>
      <t>■</t>
    </r>
    <r>
      <rPr>
        <b/>
        <sz val="12"/>
        <rFont val="ＭＳ Ｐ明朝"/>
        <family val="1"/>
        <charset val="128"/>
      </rPr>
      <t>ご担当者様</t>
    </r>
    <rPh sb="2" eb="5">
      <t>タントウシャ</t>
    </rPh>
    <rPh sb="5" eb="6">
      <t>サマ</t>
    </rPh>
    <phoneticPr fontId="6"/>
  </si>
  <si>
    <r>
      <rPr>
        <b/>
        <sz val="12"/>
        <color rgb="FFFF0000"/>
        <rFont val="ＭＳ Ｐ明朝"/>
        <family val="1"/>
        <charset val="128"/>
      </rPr>
      <t>■</t>
    </r>
    <r>
      <rPr>
        <b/>
        <sz val="12"/>
        <rFont val="ＭＳ Ｐ明朝"/>
        <family val="1"/>
        <charset val="128"/>
      </rPr>
      <t>TEL</t>
    </r>
    <phoneticPr fontId="6"/>
  </si>
  <si>
    <r>
      <rPr>
        <b/>
        <sz val="12"/>
        <color theme="9" tint="-0.249977111117893"/>
        <rFont val="ＭＳ Ｐ明朝"/>
        <family val="1"/>
        <charset val="128"/>
      </rPr>
      <t>■</t>
    </r>
    <r>
      <rPr>
        <b/>
        <sz val="12"/>
        <rFont val="ＭＳ Ｐ明朝"/>
        <family val="1"/>
        <charset val="128"/>
      </rPr>
      <t>弊社準備時間</t>
    </r>
    <rPh sb="1" eb="3">
      <t>ヘイシャ</t>
    </rPh>
    <rPh sb="3" eb="5">
      <t>ジュンビ</t>
    </rPh>
    <rPh sb="5" eb="7">
      <t>ジカン</t>
    </rPh>
    <phoneticPr fontId="6"/>
  </si>
  <si>
    <r>
      <rPr>
        <b/>
        <sz val="12"/>
        <color theme="9" tint="-0.249977111117893"/>
        <rFont val="ＭＳ Ｐ明朝"/>
        <family val="1"/>
        <charset val="128"/>
      </rPr>
      <t>■</t>
    </r>
    <r>
      <rPr>
        <b/>
        <sz val="12"/>
        <rFont val="ＭＳ Ｐ明朝"/>
        <family val="1"/>
        <charset val="128"/>
      </rPr>
      <t>E-mail</t>
    </r>
    <phoneticPr fontId="6"/>
  </si>
  <si>
    <r>
      <rPr>
        <b/>
        <sz val="12"/>
        <color theme="9" tint="-0.249977111117893"/>
        <rFont val="ＭＳ Ｐ明朝"/>
        <family val="1"/>
        <charset val="128"/>
      </rPr>
      <t>■</t>
    </r>
    <r>
      <rPr>
        <b/>
        <sz val="12"/>
        <rFont val="ＭＳ Ｐ明朝"/>
        <family val="1"/>
        <charset val="128"/>
      </rPr>
      <t>ご人数様</t>
    </r>
    <rPh sb="2" eb="4">
      <t>ニンズウ</t>
    </rPh>
    <rPh sb="4" eb="5">
      <t>サマ</t>
    </rPh>
    <phoneticPr fontId="6"/>
  </si>
  <si>
    <t>株式会社横浜ケータリングサービス</t>
    <rPh sb="0" eb="4">
      <t>カブ</t>
    </rPh>
    <rPh sb="4" eb="6">
      <t>ヨコハマ</t>
    </rPh>
    <phoneticPr fontId="4"/>
  </si>
  <si>
    <t>3月22日(火)</t>
    <rPh sb="1" eb="2">
      <t>ガツ</t>
    </rPh>
    <rPh sb="4" eb="5">
      <t>ニチ</t>
    </rPh>
    <rPh sb="5" eb="8">
      <t>ヒ</t>
    </rPh>
    <phoneticPr fontId="4"/>
  </si>
  <si>
    <t>19:00～21:00</t>
    <phoneticPr fontId="4"/>
  </si>
  <si>
    <t>17:30～</t>
    <phoneticPr fontId="4"/>
  </si>
  <si>
    <t>懇親会</t>
    <rPh sb="0" eb="2">
      <t>コンシン</t>
    </rPh>
    <rPh sb="2" eb="3">
      <t>カイ</t>
    </rPh>
    <phoneticPr fontId="4"/>
  </si>
  <si>
    <t>090-4715-2392</t>
    <phoneticPr fontId="4"/>
  </si>
  <si>
    <t>横浜市南区睦町2-198 ディアコートイチロー101号</t>
    <rPh sb="0" eb="3">
      <t>ヨコハマシ</t>
    </rPh>
    <rPh sb="3" eb="5">
      <t>ミナミク</t>
    </rPh>
    <rPh sb="5" eb="7">
      <t>ムツミチョウ</t>
    </rPh>
    <rPh sb="26" eb="27">
      <t>ゴウ</t>
    </rPh>
    <phoneticPr fontId="4"/>
  </si>
  <si>
    <t>info@tonky.jp</t>
    <phoneticPr fontId="4"/>
  </si>
  <si>
    <r>
      <rPr>
        <b/>
        <sz val="12"/>
        <color rgb="FFFF0000"/>
        <rFont val="ＭＳ Ｐ明朝"/>
        <family val="1"/>
        <charset val="128"/>
      </rPr>
      <t>■</t>
    </r>
    <r>
      <rPr>
        <b/>
        <sz val="12"/>
        <rFont val="ＭＳ Ｐ明朝"/>
        <family val="1"/>
        <charset val="128"/>
      </rPr>
      <t>予定日</t>
    </r>
    <rPh sb="1" eb="4">
      <t>ヨテイビ</t>
    </rPh>
    <phoneticPr fontId="6"/>
  </si>
  <si>
    <r>
      <t>■</t>
    </r>
    <r>
      <rPr>
        <b/>
        <sz val="12"/>
        <rFont val="ＭＳ Ｐ明朝"/>
        <family val="1"/>
        <charset val="128"/>
      </rPr>
      <t>パーティー時間</t>
    </r>
    <rPh sb="6" eb="8">
      <t>ジカン</t>
    </rPh>
    <phoneticPr fontId="6"/>
  </si>
  <si>
    <r>
      <rPr>
        <b/>
        <sz val="12"/>
        <color rgb="FFFFC000"/>
        <rFont val="ＭＳ Ｐ明朝"/>
        <family val="1"/>
        <charset val="128"/>
      </rPr>
      <t>■</t>
    </r>
    <r>
      <rPr>
        <b/>
        <sz val="12"/>
        <rFont val="ＭＳ Ｐ明朝"/>
        <family val="1"/>
        <charset val="128"/>
      </rPr>
      <t>弊社準備時間</t>
    </r>
    <rPh sb="1" eb="3">
      <t>ヘイシャ</t>
    </rPh>
    <rPh sb="3" eb="5">
      <t>ジュンビ</t>
    </rPh>
    <rPh sb="5" eb="7">
      <t>ジカン</t>
    </rPh>
    <phoneticPr fontId="6"/>
  </si>
  <si>
    <r>
      <rPr>
        <b/>
        <sz val="12"/>
        <color rgb="FFFFC000"/>
        <rFont val="ＭＳ Ｐ明朝"/>
        <family val="1"/>
        <charset val="128"/>
      </rPr>
      <t>■</t>
    </r>
    <r>
      <rPr>
        <b/>
        <sz val="12"/>
        <rFont val="ＭＳ Ｐ明朝"/>
        <family val="1"/>
        <charset val="128"/>
      </rPr>
      <t>E-mail</t>
    </r>
    <phoneticPr fontId="6"/>
  </si>
  <si>
    <r>
      <t>▼最低保障料金に関して　※</t>
    </r>
    <r>
      <rPr>
        <b/>
        <u/>
        <sz val="15"/>
        <rFont val="ＭＳ Ｐゴシック"/>
        <family val="3"/>
        <charset val="128"/>
      </rPr>
      <t>お料理、ドリンクの総額</t>
    </r>
    <r>
      <rPr>
        <sz val="15"/>
        <rFont val="ＭＳ Ｐゴシック"/>
        <family val="3"/>
        <charset val="128"/>
      </rPr>
      <t>が下記料金を超えて頂ければ、お届け可能で御座います。</t>
    </r>
    <rPh sb="1" eb="3">
      <t>サイテイ</t>
    </rPh>
    <rPh sb="3" eb="5">
      <t>ホショウ</t>
    </rPh>
    <rPh sb="5" eb="7">
      <t>リョウキン</t>
    </rPh>
    <rPh sb="8" eb="9">
      <t>カン</t>
    </rPh>
    <rPh sb="14" eb="16">
      <t>リョウリ</t>
    </rPh>
    <rPh sb="22" eb="24">
      <t>ソウガク</t>
    </rPh>
    <rPh sb="25" eb="27">
      <t>カキ</t>
    </rPh>
    <rPh sb="27" eb="29">
      <t>リョウキン</t>
    </rPh>
    <rPh sb="30" eb="31">
      <t>コ</t>
    </rPh>
    <rPh sb="33" eb="34">
      <t>イタダ</t>
    </rPh>
    <rPh sb="39" eb="40">
      <t>トド</t>
    </rPh>
    <rPh sb="41" eb="43">
      <t>カノウ</t>
    </rPh>
    <rPh sb="44" eb="46">
      <t>ゴザ</t>
    </rPh>
    <phoneticPr fontId="6"/>
  </si>
  <si>
    <r>
      <t>　　</t>
    </r>
    <r>
      <rPr>
        <b/>
        <sz val="12"/>
        <color indexed="10"/>
        <rFont val="ＭＳ Ｐゴシック"/>
        <family val="3"/>
        <charset val="128"/>
      </rPr>
      <t xml:space="preserve">※フード、ドリンクともに当日人数減少がございましても、最終3日前（人数最終確定時）の金額を最低料金と </t>
    </r>
    <phoneticPr fontId="6"/>
  </si>
  <si>
    <t>本予約日、人数変更日時も入れるべし！</t>
    <rPh sb="0" eb="1">
      <t>ホン</t>
    </rPh>
    <rPh sb="1" eb="3">
      <t>ヨヤク</t>
    </rPh>
    <rPh sb="3" eb="4">
      <t>ヒ</t>
    </rPh>
    <rPh sb="5" eb="7">
      <t>ニンズウ</t>
    </rPh>
    <rPh sb="7" eb="9">
      <t>ヘンコウ</t>
    </rPh>
    <rPh sb="9" eb="11">
      <t>ニチジ</t>
    </rPh>
    <rPh sb="12" eb="13">
      <t>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</si>
</sst>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1">
    <numFmt numFmtId="5" formatCode="&quot;¥&quot;#,##0;&quot;¥&quot;\-#,##0"/>
    <numFmt numFmtId="6" formatCode="&quot;¥&quot;#,##0;[Red]&quot;¥&quot;\-#,##0"/>
    <numFmt numFmtId="8" formatCode="&quot;¥&quot;#,##0.00;[Red]&quot;¥&quot;\-#,##0.00"/>
    <numFmt numFmtId="41" formatCode="_ * #,##0_ ;_ * \-#,##0_ ;_ * &quot;-&quot;_ ;_ @_ "/>
    <numFmt numFmtId="44" formatCode="_ &quot;¥&quot;* #,##0.00_ ;_ &quot;¥&quot;* \-#,##0.00_ ;_ &quot;¥&quot;* &quot;-&quot;??_ ;_ @_ "/>
    <numFmt numFmtId="43" formatCode="_ * #,##0.00_ ;_ * \-#,##0.00_ ;_ * &quot;-&quot;??_ ;_ @_ "/>
    <numFmt numFmtId="176" formatCode="#,##0.0_ "/>
    <numFmt numFmtId="177" formatCode="&quot;Yes&quot;;&quot;Yes&quot;;&quot;No&quot;"/>
    <numFmt numFmtId="178" formatCode="&quot;On&quot;;&quot;On&quot;;&quot;Off&quot;"/>
    <numFmt numFmtId="179" formatCode="&quot;¥&quot;#,##0_);[Red]\(&quot;¥&quot;#,##0\)"/>
    <numFmt numFmtId="180" formatCode="#,##0_);[Red]\(#,##0\)"/>
    <numFmt numFmtId="181" formatCode="#,##0.0"/>
    <numFmt numFmtId="182" formatCode="0.0%"/>
    <numFmt numFmtId="183" formatCode="#,##0_ "/>
    <numFmt numFmtId="184" formatCode="0.0_ "/>
    <numFmt numFmtId="185" formatCode="0.00_ "/>
    <numFmt numFmtId="186" formatCode="0_ "/>
    <numFmt numFmtId="187" formatCode="0_);[Red]\(0\)"/>
    <numFmt numFmtId="188" formatCode="aaa"/>
    <numFmt numFmtId="189" formatCode="0&quot;人&quot;"/>
    <numFmt numFmtId="190" formatCode="#,##0.0;[Red]\-#,##0.0"/>
    <numFmt numFmtId="191" formatCode="mmm\-yyyy"/>
    <numFmt numFmtId="192" formatCode="0.000%"/>
    <numFmt numFmtId="193" formatCode="#,##0_ ;[Red]\-#,##0\ "/>
    <numFmt numFmtId="194" formatCode="0.0_);[Red]\(0.0\)"/>
    <numFmt numFmtId="195" formatCode="&quot;¥&quot;#,##0.0;[Red]&quot;¥&quot;\-#,##0.0"/>
    <numFmt numFmtId="196" formatCode="#,##0;&quot;▲ &quot;#,##0"/>
    <numFmt numFmtId="197" formatCode="0.0000"/>
    <numFmt numFmtId="198" formatCode="0.00000"/>
    <numFmt numFmtId="199" formatCode="0.000"/>
    <numFmt numFmtId="200" formatCode="0.000000"/>
    <numFmt numFmtId="201" formatCode="#,##0.0;[Red]#,##0.0"/>
    <numFmt numFmtId="202" formatCode="#,##0.0000000;[Red]\-#,##0.0000000"/>
    <numFmt numFmtId="203" formatCode="0.0000000"/>
    <numFmt numFmtId="204" formatCode="0.00000000"/>
    <numFmt numFmtId="205" formatCode="0.00_);[Red]\(0.00\)"/>
    <numFmt numFmtId="206" formatCode="0.00_ ;[Red]\-0.00\ "/>
    <numFmt numFmtId="207" formatCode="0&quot;日&quot;"/>
    <numFmt numFmtId="208" formatCode="0&quot; 回&quot;"/>
    <numFmt numFmtId="209" formatCode="#,##0.0_);[Red]\(#,##0.0\)"/>
    <numFmt numFmtId="210" formatCode="#,##0.0;&quot;▲ &quot;#,##0.0"/>
    <numFmt numFmtId="211" formatCode="0.00000%"/>
    <numFmt numFmtId="212" formatCode="0&quot;室 &quot;"/>
    <numFmt numFmtId="213" formatCode="\9\2"/>
    <numFmt numFmtId="214" formatCode="_-&quot;¥&quot;* #,##0.00_-;\-&quot;¥&quot;* #,##0.00_-;_-&quot;¥&quot;* &quot;-&quot;??_-;_-@_-"/>
    <numFmt numFmtId="215" formatCode="0&quot; 席&quot;"/>
    <numFmt numFmtId="216" formatCode="&quot;売上対比A/P時間数（&quot;0.0%&quot;)&quot;"/>
    <numFmt numFmtId="217" formatCode="\r\r&quot;年&quot;m&quot;月&quot;d&quot;日&quot;"/>
    <numFmt numFmtId="218" formatCode="#&quot;枚&quot;"/>
    <numFmt numFmtId="219" formatCode="[$-411]\(gggee&quot;年&quot;m&quot;月&quot;d&quot;日&quot;&quot;現&quot;&quot;在&quot;\)"/>
    <numFmt numFmtId="220" formatCode="[&lt;=999]000;000\-0000"/>
    <numFmt numFmtId="221" formatCode="yy\'\'mm"/>
    <numFmt numFmtId="222" formatCode="&quot;$&quot;#,##0_);[Red]\(&quot;$&quot;#,##0\)"/>
    <numFmt numFmtId="223" formatCode="#,##0.0_);\(#,##0.0\)"/>
    <numFmt numFmtId="224" formatCode="00000000"/>
    <numFmt numFmtId="225" formatCode="&quot;¥&quot;#,##0.000_);[Red]\(&quot;¥&quot;#,##0.000\)"/>
    <numFmt numFmtId="226" formatCode="&quot;¥&quot;#,##0;[Red]&quot;¥&quot;#,##0"/>
    <numFmt numFmtId="227" formatCode="&quot;見積有効期限：&quot;yyyy&quot;年&quot;m&quot;月&quot;d&quot;日&quot;"/>
    <numFmt numFmtId="228" formatCode="&quot;請求No.&quot;000"/>
    <numFmt numFmtId="229" formatCode="0&quot;名&quot;"/>
    <numFmt numFmtId="230" formatCode="0&quot;様&quot;"/>
  </numFmts>
  <fonts count="22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2"/>
      <name val="ＭＳ Ｐゴシック"/>
      <family val="3"/>
      <charset val="128"/>
    </font>
    <font>
      <u/>
      <sz val="11"/>
      <color indexed="12"/>
      <name val="ＭＳ Ｐゴシック"/>
      <family val="3"/>
      <charset val="128"/>
    </font>
    <font>
      <sz val="12"/>
      <name val="ＭＳ Ｐ明朝"/>
      <family val="1"/>
      <charset val="128"/>
    </font>
    <font>
      <b/>
      <sz val="11"/>
      <name val="ＭＳ Ｐゴシック"/>
      <family val="3"/>
      <charset val="128"/>
    </font>
    <font>
      <b/>
      <sz val="14"/>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sz val="11"/>
      <color indexed="10"/>
      <name val="ＭＳ Ｐゴシック"/>
      <family val="3"/>
      <charset val="128"/>
    </font>
    <font>
      <sz val="10"/>
      <name val="Arial"/>
      <family val="2"/>
    </font>
    <font>
      <sz val="11"/>
      <name val="細明朝体"/>
      <family val="3"/>
      <charset val="128"/>
    </font>
    <font>
      <sz val="11"/>
      <color indexed="8"/>
      <name val="맑은 고딕"/>
      <family val="2"/>
    </font>
    <font>
      <sz val="11"/>
      <color indexed="9"/>
      <name val="맑은 고딕"/>
      <family val="2"/>
    </font>
    <font>
      <sz val="10"/>
      <name val="明朝"/>
      <family val="3"/>
      <charset val="128"/>
    </font>
    <font>
      <sz val="11"/>
      <name val="明朝"/>
      <family val="1"/>
      <charset val="128"/>
    </font>
    <font>
      <sz val="10"/>
      <color indexed="8"/>
      <name val="Arial"/>
      <family val="2"/>
    </font>
    <font>
      <sz val="9"/>
      <name val="Times New Roman"/>
      <family val="1"/>
    </font>
    <font>
      <u/>
      <sz val="10"/>
      <color indexed="14"/>
      <name val="MS Sans Serif"/>
      <family val="2"/>
    </font>
    <font>
      <sz val="8"/>
      <name val="Arial"/>
      <family val="2"/>
    </font>
    <font>
      <b/>
      <sz val="12"/>
      <name val="Arial"/>
      <family val="2"/>
    </font>
    <font>
      <u/>
      <sz val="8"/>
      <color indexed="12"/>
      <name val="Times New Roman"/>
      <family val="1"/>
    </font>
    <font>
      <sz val="10"/>
      <name val="MS Sans Serif"/>
      <family val="2"/>
    </font>
    <font>
      <sz val="12"/>
      <name val="標準明朝"/>
      <family val="1"/>
      <charset val="128"/>
    </font>
    <font>
      <sz val="12"/>
      <name val="細明朝体"/>
      <family val="3"/>
      <charset val="128"/>
    </font>
    <font>
      <b/>
      <sz val="10"/>
      <name val="MS Sans Serif"/>
      <family val="2"/>
    </font>
    <font>
      <sz val="8"/>
      <name val="ＭＳ 明朝"/>
      <family val="1"/>
      <charset val="128"/>
    </font>
    <font>
      <sz val="8"/>
      <color indexed="16"/>
      <name val="Century Schoolbook"/>
      <family val="1"/>
    </font>
    <font>
      <b/>
      <i/>
      <sz val="10"/>
      <name val="Times New Roman"/>
      <family val="1"/>
    </font>
    <font>
      <b/>
      <sz val="11"/>
      <name val="Helv"/>
      <family val="2"/>
    </font>
    <font>
      <b/>
      <sz val="9"/>
      <name val="Times New Roman"/>
      <family val="1"/>
    </font>
    <font>
      <sz val="12"/>
      <name val="ＭＳ 明朝"/>
      <family val="1"/>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Helv"/>
      <family val="2"/>
    </font>
    <font>
      <sz val="11"/>
      <color indexed="52"/>
      <name val="ＭＳ Ｐゴシック"/>
      <family val="3"/>
      <charset val="128"/>
    </font>
    <font>
      <sz val="11"/>
      <color indexed="20"/>
      <name val="ＭＳ Ｐゴシック"/>
      <family val="3"/>
      <charset val="128"/>
    </font>
    <font>
      <sz val="11"/>
      <color indexed="10"/>
      <name val="맑은 고딕"/>
      <family val="2"/>
    </font>
    <font>
      <b/>
      <sz val="11"/>
      <color indexed="52"/>
      <name val="맑은 고딕"/>
      <family val="2"/>
    </font>
    <font>
      <sz val="10"/>
      <name val="ＭＳ 明朝"/>
      <family val="1"/>
      <charset val="128"/>
    </font>
    <font>
      <b/>
      <sz val="11"/>
      <color indexed="52"/>
      <name val="ＭＳ Ｐゴシック"/>
      <family val="3"/>
      <charset val="128"/>
    </font>
    <font>
      <sz val="9"/>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20"/>
      <name val="맑은 고딕"/>
      <family val="2"/>
    </font>
    <font>
      <sz val="12"/>
      <name val="Osaka"/>
      <family val="3"/>
      <charset val="128"/>
    </font>
    <font>
      <sz val="9"/>
      <name val="ＭＳ Ｐ明朝"/>
      <family val="1"/>
      <charset val="128"/>
    </font>
    <font>
      <b/>
      <sz val="11"/>
      <color indexed="63"/>
      <name val="ＭＳ Ｐゴシック"/>
      <family val="3"/>
      <charset val="128"/>
    </font>
    <font>
      <sz val="11"/>
      <name val="ＭＳ 明朝"/>
      <family val="1"/>
      <charset val="128"/>
    </font>
    <font>
      <i/>
      <sz val="11"/>
      <color indexed="23"/>
      <name val="ＭＳ Ｐゴシック"/>
      <family val="3"/>
      <charset val="128"/>
    </font>
    <font>
      <b/>
      <sz val="16"/>
      <name val="ＭＳ ゴシック"/>
      <family val="3"/>
      <charset val="128"/>
    </font>
    <font>
      <sz val="11"/>
      <name val="・団"/>
      <family val="3"/>
      <charset val="128"/>
    </font>
    <font>
      <b/>
      <sz val="12"/>
      <name val="ＭＳ ゴシック"/>
      <family val="3"/>
      <charset val="128"/>
    </font>
    <font>
      <sz val="9"/>
      <name val="Osaka"/>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11"/>
      <color indexed="60"/>
      <name val="맑은 고딕"/>
      <family val="2"/>
    </font>
    <font>
      <i/>
      <sz val="11"/>
      <color indexed="23"/>
      <name val="맑은 고딕"/>
      <family val="2"/>
    </font>
    <font>
      <b/>
      <sz val="11"/>
      <color indexed="9"/>
      <name val="맑은 고딕"/>
      <family val="2"/>
    </font>
    <font>
      <sz val="11"/>
      <color indexed="52"/>
      <name val="맑은 고딕"/>
      <family val="2"/>
    </font>
    <font>
      <b/>
      <sz val="11"/>
      <color indexed="8"/>
      <name val="맑은 고딕"/>
      <family val="2"/>
    </font>
    <font>
      <sz val="11"/>
      <color indexed="62"/>
      <name val="맑은 고딕"/>
      <family val="2"/>
    </font>
    <font>
      <b/>
      <sz val="18"/>
      <color indexed="56"/>
      <name val="맑은 고딕"/>
      <family val="2"/>
    </font>
    <font>
      <b/>
      <sz val="15"/>
      <color indexed="56"/>
      <name val="맑은 고딕"/>
      <family val="2"/>
    </font>
    <font>
      <b/>
      <sz val="13"/>
      <color indexed="56"/>
      <name val="맑은 고딕"/>
      <family val="2"/>
    </font>
    <font>
      <b/>
      <sz val="11"/>
      <color indexed="56"/>
      <name val="맑은 고딕"/>
      <family val="2"/>
    </font>
    <font>
      <sz val="11"/>
      <color indexed="17"/>
      <name val="맑은 고딕"/>
      <family val="2"/>
    </font>
    <font>
      <b/>
      <sz val="11"/>
      <color indexed="63"/>
      <name val="맑은 고딕"/>
      <family val="2"/>
    </font>
    <font>
      <sz val="11"/>
      <name val="ＭＳ Ｐ明朝"/>
      <family val="1"/>
      <charset val="128"/>
    </font>
    <font>
      <b/>
      <u/>
      <sz val="22"/>
      <color indexed="9"/>
      <name val="ＭＳ Ｐ明朝"/>
      <family val="1"/>
      <charset val="128"/>
    </font>
    <font>
      <b/>
      <u/>
      <sz val="20"/>
      <name val="ＭＳ Ｐ明朝"/>
      <family val="1"/>
      <charset val="128"/>
    </font>
    <font>
      <b/>
      <sz val="12"/>
      <name val="ＭＳ Ｐ明朝"/>
      <family val="1"/>
      <charset val="128"/>
    </font>
    <font>
      <b/>
      <sz val="11"/>
      <name val="ＭＳ Ｐ明朝"/>
      <family val="1"/>
      <charset val="128"/>
    </font>
    <font>
      <b/>
      <sz val="18"/>
      <name val="ＭＳ Ｐ明朝"/>
      <family val="1"/>
      <charset val="128"/>
    </font>
    <font>
      <sz val="14"/>
      <name val="ＭＳ Ｐ明朝"/>
      <family val="1"/>
      <charset val="128"/>
    </font>
    <font>
      <b/>
      <sz val="13"/>
      <name val="ＭＳ Ｐ明朝"/>
      <family val="1"/>
      <charset val="128"/>
    </font>
    <font>
      <sz val="13"/>
      <name val="ＭＳ Ｐ明朝"/>
      <family val="1"/>
      <charset val="128"/>
    </font>
    <font>
      <b/>
      <sz val="20"/>
      <name val="ＭＳ Ｐ明朝"/>
      <family val="1"/>
      <charset val="128"/>
    </font>
    <font>
      <sz val="16"/>
      <name val="ＭＳ Ｐ明朝"/>
      <family val="1"/>
      <charset val="128"/>
    </font>
    <font>
      <b/>
      <sz val="13"/>
      <color indexed="9"/>
      <name val="ＭＳ Ｐ明朝"/>
      <family val="1"/>
      <charset val="128"/>
    </font>
    <font>
      <sz val="11"/>
      <color indexed="10"/>
      <name val="ＭＳ Ｐ明朝"/>
      <family val="1"/>
      <charset val="128"/>
    </font>
    <font>
      <b/>
      <sz val="14"/>
      <name val="ＭＳ Ｐ明朝"/>
      <family val="1"/>
      <charset val="128"/>
    </font>
    <font>
      <sz val="11"/>
      <color indexed="9"/>
      <name val="ＭＳ Ｐ明朝"/>
      <family val="1"/>
      <charset val="128"/>
    </font>
    <font>
      <sz val="10"/>
      <name val="ＭＳ Ｐ明朝"/>
      <family val="1"/>
      <charset val="128"/>
    </font>
    <font>
      <sz val="11"/>
      <color indexed="8"/>
      <name val="ＭＳ Ｐ明朝"/>
      <family val="1"/>
      <charset val="128"/>
    </font>
    <font>
      <b/>
      <sz val="12"/>
      <color indexed="8"/>
      <name val="ＭＳ Ｐ明朝"/>
      <family val="1"/>
      <charset val="128"/>
    </font>
    <font>
      <b/>
      <sz val="11"/>
      <color indexed="8"/>
      <name val="ＭＳ Ｐ明朝"/>
      <family val="1"/>
      <charset val="128"/>
    </font>
    <font>
      <sz val="18"/>
      <name val="ＭＳ Ｐ明朝"/>
      <family val="1"/>
      <charset val="128"/>
    </font>
    <font>
      <sz val="12"/>
      <color indexed="8"/>
      <name val="ＭＳ Ｐ明朝"/>
      <family val="1"/>
      <charset val="128"/>
    </font>
    <font>
      <b/>
      <sz val="16"/>
      <name val="ＭＳ Ｐ明朝"/>
      <family val="1"/>
      <charset val="128"/>
    </font>
    <font>
      <sz val="14"/>
      <name val="ＭＳ Ｐゴシック"/>
      <family val="3"/>
      <charset val="128"/>
    </font>
    <font>
      <b/>
      <sz val="22"/>
      <color indexed="9"/>
      <name val="ＭＳ Ｐ明朝"/>
      <family val="1"/>
      <charset val="128"/>
    </font>
    <font>
      <sz val="9"/>
      <color indexed="10"/>
      <name val="ＭＳ Ｐゴシック"/>
      <family val="3"/>
      <charset val="128"/>
    </font>
    <font>
      <sz val="9"/>
      <color indexed="8"/>
      <name val="ＭＳ Ｐゴシック"/>
      <family val="3"/>
      <charset val="128"/>
    </font>
    <font>
      <sz val="10"/>
      <color indexed="8"/>
      <name val="ＭＳ Ｐ明朝"/>
      <family val="1"/>
      <charset val="128"/>
    </font>
    <font>
      <b/>
      <sz val="36"/>
      <color indexed="10"/>
      <name val="ＭＳ Ｐ明朝"/>
      <family val="1"/>
      <charset val="128"/>
    </font>
    <font>
      <sz val="36"/>
      <color indexed="10"/>
      <name val="ＭＳ Ｐ明朝"/>
      <family val="1"/>
      <charset val="128"/>
    </font>
    <font>
      <sz val="18"/>
      <color indexed="8"/>
      <name val="ＭＳ Ｐ明朝"/>
      <family val="1"/>
      <charset val="128"/>
    </font>
    <font>
      <b/>
      <sz val="10"/>
      <color indexed="8"/>
      <name val="ＭＳ Ｐ明朝"/>
      <family val="1"/>
      <charset val="128"/>
    </font>
    <font>
      <sz val="16"/>
      <color indexed="8"/>
      <name val="ＭＳ Ｐ明朝"/>
      <family val="1"/>
      <charset val="128"/>
    </font>
    <font>
      <b/>
      <sz val="18"/>
      <color indexed="81"/>
      <name val="ＭＳ Ｐゴシック"/>
      <family val="3"/>
      <charset val="128"/>
    </font>
    <font>
      <b/>
      <sz val="12"/>
      <color indexed="10"/>
      <name val="ＭＳ Ｐ明朝"/>
      <family val="1"/>
      <charset val="128"/>
    </font>
    <font>
      <b/>
      <sz val="16"/>
      <color indexed="9"/>
      <name val="ＭＳ Ｐ明朝"/>
      <family val="1"/>
      <charset val="128"/>
    </font>
    <font>
      <b/>
      <sz val="16"/>
      <color indexed="8"/>
      <name val="ＭＳ Ｐ明朝"/>
      <family val="1"/>
      <charset val="128"/>
    </font>
    <font>
      <sz val="15"/>
      <color indexed="8"/>
      <name val="ＭＳ Ｐゴシック"/>
      <family val="3"/>
      <charset val="128"/>
    </font>
    <font>
      <sz val="15"/>
      <color indexed="10"/>
      <name val="ＭＳ Ｐゴシック"/>
      <family val="3"/>
      <charset val="128"/>
    </font>
    <font>
      <sz val="15"/>
      <name val="ＭＳ Ｐゴシック"/>
      <family val="3"/>
      <charset val="128"/>
    </font>
    <font>
      <sz val="10"/>
      <color indexed="8"/>
      <name val="ＭＳ Ｐゴシック"/>
      <family val="3"/>
      <charset val="128"/>
    </font>
    <font>
      <sz val="10"/>
      <color indexed="48"/>
      <name val="ＭＳ Ｐゴシック"/>
      <family val="3"/>
      <charset val="128"/>
    </font>
    <font>
      <sz val="14"/>
      <color indexed="8"/>
      <name val="ＭＳ Ｐゴシック"/>
      <family val="3"/>
      <charset val="128"/>
    </font>
    <font>
      <b/>
      <sz val="16"/>
      <color indexed="8"/>
      <name val="ＭＳ Ｐゴシック"/>
      <family val="3"/>
      <charset val="128"/>
    </font>
    <font>
      <b/>
      <u/>
      <sz val="24"/>
      <color indexed="9"/>
      <name val="ＭＳ Ｐ明朝"/>
      <family val="1"/>
      <charset val="128"/>
    </font>
    <font>
      <b/>
      <u/>
      <sz val="22"/>
      <color indexed="9"/>
      <name val="ＭＳ Ｐゴシック"/>
      <family val="3"/>
      <charset val="128"/>
    </font>
    <font>
      <b/>
      <sz val="18"/>
      <color indexed="8"/>
      <name val="ＭＳ Ｐ明朝"/>
      <family val="1"/>
      <charset val="128"/>
    </font>
    <font>
      <sz val="16"/>
      <color indexed="9"/>
      <name val="ＭＳ Ｐ明朝"/>
      <family val="1"/>
      <charset val="128"/>
    </font>
    <font>
      <sz val="10"/>
      <color indexed="61"/>
      <name val="ＭＳ Ｐゴシック"/>
      <family val="3"/>
      <charset val="128"/>
    </font>
    <font>
      <sz val="10"/>
      <color indexed="12"/>
      <name val="ＭＳ Ｐゴシック"/>
      <family val="3"/>
      <charset val="128"/>
    </font>
    <font>
      <b/>
      <u/>
      <sz val="10"/>
      <name val="ＭＳ Ｐ明朝"/>
      <family val="1"/>
      <charset val="128"/>
    </font>
    <font>
      <sz val="10"/>
      <name val="ＭＳ ゴシック"/>
      <family val="3"/>
      <charset val="128"/>
    </font>
    <font>
      <b/>
      <sz val="11"/>
      <color indexed="10"/>
      <name val="ＭＳ Ｐゴシック"/>
      <family val="3"/>
      <charset val="128"/>
    </font>
    <font>
      <sz val="16"/>
      <name val="ＭＳ Ｐゴシック"/>
      <family val="3"/>
      <charset val="128"/>
    </font>
    <font>
      <u/>
      <sz val="11"/>
      <color indexed="12"/>
      <name val="ＭＳ Ｐ明朝"/>
      <family val="1"/>
      <charset val="128"/>
    </font>
    <font>
      <sz val="32"/>
      <color indexed="10"/>
      <name val="ＭＳ Ｐゴシック"/>
      <family val="3"/>
      <charset val="128"/>
    </font>
    <font>
      <b/>
      <sz val="16"/>
      <color indexed="9"/>
      <name val="ＭＳ Ｐゴシック"/>
      <family val="3"/>
      <charset val="128"/>
    </font>
    <font>
      <b/>
      <sz val="12"/>
      <color indexed="81"/>
      <name val="ＭＳ Ｐゴシック"/>
      <family val="3"/>
      <charset val="128"/>
    </font>
    <font>
      <b/>
      <sz val="16"/>
      <color indexed="10"/>
      <name val="ＭＳ Ｐゴシック"/>
      <family val="3"/>
      <charset val="128"/>
    </font>
    <font>
      <sz val="16"/>
      <color indexed="81"/>
      <name val="ＭＳ Ｐゴシック"/>
      <family val="3"/>
      <charset val="128"/>
    </font>
    <font>
      <b/>
      <sz val="16"/>
      <color indexed="10"/>
      <name val="ＭＳ Ｐ明朝"/>
      <family val="1"/>
      <charset val="128"/>
    </font>
    <font>
      <b/>
      <sz val="14"/>
      <color indexed="8"/>
      <name val="ＭＳ Ｐ明朝"/>
      <family val="1"/>
      <charset val="128"/>
    </font>
    <font>
      <b/>
      <sz val="14"/>
      <color indexed="9"/>
      <name val="ＭＳ Ｐ明朝"/>
      <family val="1"/>
      <charset val="128"/>
    </font>
    <font>
      <b/>
      <sz val="14"/>
      <color indexed="10"/>
      <name val="ＭＳ Ｐゴシック"/>
      <family val="3"/>
      <charset val="128"/>
    </font>
    <font>
      <b/>
      <u/>
      <sz val="14"/>
      <name val="ＭＳ Ｐ明朝"/>
      <family val="1"/>
      <charset val="128"/>
    </font>
    <font>
      <sz val="14"/>
      <color indexed="10"/>
      <name val="ＭＳ Ｐ明朝"/>
      <family val="1"/>
      <charset val="128"/>
    </font>
    <font>
      <b/>
      <sz val="18"/>
      <color indexed="10"/>
      <name val="ＭＳ Ｐゴシック"/>
      <family val="3"/>
      <charset val="128"/>
    </font>
    <font>
      <i/>
      <sz val="10"/>
      <name val="ＭＳ Ｐ明朝"/>
      <family val="1"/>
      <charset val="128"/>
    </font>
    <font>
      <sz val="10"/>
      <color indexed="10"/>
      <name val="ＭＳ Ｐゴシック"/>
      <family val="3"/>
      <charset val="128"/>
    </font>
    <font>
      <b/>
      <sz val="18"/>
      <name val="ＭＳ Ｐゴシック"/>
      <family val="3"/>
      <charset val="128"/>
    </font>
    <font>
      <sz val="11"/>
      <color theme="1"/>
      <name val="ＭＳ Ｐゴシック"/>
      <family val="3"/>
      <charset val="128"/>
    </font>
    <font>
      <sz val="11"/>
      <color theme="1"/>
      <name val="ＭＳ Ｐゴシック"/>
      <family val="3"/>
      <charset val="128"/>
      <scheme val="minor"/>
    </font>
    <font>
      <sz val="6"/>
      <name val="ＭＳ Ｐゴシック"/>
      <family val="2"/>
      <charset val="128"/>
      <scheme val="minor"/>
    </font>
    <font>
      <sz val="11"/>
      <name val="ＤＦＰ平成ゴシック体W5"/>
      <family val="3"/>
      <charset val="128"/>
    </font>
    <font>
      <sz val="9"/>
      <name val="ＤＦＰ平成ゴシック体W5"/>
      <family val="3"/>
      <charset val="128"/>
    </font>
    <font>
      <sz val="18"/>
      <name val="ＤＦＰ平成ゴシック体W5"/>
      <family val="3"/>
      <charset val="128"/>
    </font>
    <font>
      <sz val="11"/>
      <name val="HG丸ｺﾞｼｯｸM-PRO"/>
      <family val="3"/>
      <charset val="128"/>
    </font>
    <font>
      <sz val="16"/>
      <name val="ＤＦＰ平成ゴシック体W5"/>
      <family val="3"/>
      <charset val="128"/>
    </font>
    <font>
      <b/>
      <sz val="16"/>
      <name val="HGPｺﾞｼｯｸE"/>
      <family val="3"/>
      <charset val="128"/>
    </font>
    <font>
      <sz val="14"/>
      <color indexed="9"/>
      <name val="ＤＦＰ平成ゴシック体W5"/>
      <family val="3"/>
      <charset val="128"/>
    </font>
    <font>
      <b/>
      <sz val="14"/>
      <color indexed="9"/>
      <name val="ＤＦＰ平成ゴシック体W5"/>
      <family val="3"/>
      <charset val="128"/>
    </font>
    <font>
      <sz val="9"/>
      <color theme="1"/>
      <name val="ＤＦＰ平成ゴシック体W5"/>
      <family val="3"/>
      <charset val="128"/>
    </font>
    <font>
      <b/>
      <sz val="11"/>
      <color indexed="9"/>
      <name val="ＤＦＰ平成ゴシック体W5"/>
      <family val="3"/>
      <charset val="128"/>
    </font>
    <font>
      <sz val="11"/>
      <color indexed="8"/>
      <name val="ＤＦＰ平成ゴシック体W5"/>
      <family val="3"/>
      <charset val="128"/>
    </font>
    <font>
      <b/>
      <sz val="10"/>
      <color indexed="9"/>
      <name val="ＤＦＰ平成ゴシック体W5"/>
      <family val="3"/>
      <charset val="128"/>
    </font>
    <font>
      <b/>
      <sz val="11"/>
      <color indexed="8"/>
      <name val="ＤＦＰ平成ゴシック体W5"/>
      <family val="3"/>
      <charset val="128"/>
    </font>
    <font>
      <b/>
      <sz val="9"/>
      <color indexed="9"/>
      <name val="ＤＦＰ平成ゴシック体W5"/>
      <family val="3"/>
      <charset val="128"/>
    </font>
    <font>
      <sz val="10"/>
      <color indexed="8"/>
      <name val="ＤＦＰ平成ゴシック体W5"/>
      <family val="3"/>
      <charset val="128"/>
    </font>
    <font>
      <sz val="10"/>
      <name val="ＤＦＰ平成ゴシック体W5"/>
      <family val="3"/>
      <charset val="128"/>
    </font>
    <font>
      <b/>
      <sz val="12"/>
      <color indexed="9"/>
      <name val="ＤＦＰ平成ゴシック体W5"/>
      <family val="3"/>
      <charset val="128"/>
    </font>
    <font>
      <b/>
      <sz val="11"/>
      <color theme="1"/>
      <name val="ＤＦＰ平成ゴシック体W5"/>
      <family val="3"/>
      <charset val="128"/>
    </font>
    <font>
      <b/>
      <sz val="11"/>
      <color indexed="10"/>
      <name val="ＤＦＰ平成ゴシック体W5"/>
      <family val="3"/>
      <charset val="128"/>
    </font>
    <font>
      <b/>
      <sz val="18"/>
      <color indexed="8"/>
      <name val="ＤＦＰ平成ゴシック体W5"/>
      <family val="3"/>
      <charset val="128"/>
    </font>
    <font>
      <b/>
      <sz val="10"/>
      <color indexed="8"/>
      <name val="ＤＦＰ平成ゴシック体W5"/>
      <family val="3"/>
      <charset val="128"/>
    </font>
    <font>
      <b/>
      <sz val="18"/>
      <color theme="1"/>
      <name val="ＤＦＰ平成ゴシック体W5"/>
      <family val="3"/>
      <charset val="128"/>
    </font>
    <font>
      <b/>
      <sz val="10"/>
      <color theme="1"/>
      <name val="ＤＦＰ平成ゴシック体W5"/>
      <family val="3"/>
      <charset val="128"/>
    </font>
    <font>
      <b/>
      <sz val="16"/>
      <color indexed="8"/>
      <name val="ＤＦＰ平成ゴシック体W5"/>
      <family val="3"/>
      <charset val="128"/>
    </font>
    <font>
      <sz val="14"/>
      <color indexed="8"/>
      <name val="ＤＦＰ平成ゴシック体W5"/>
      <family val="3"/>
      <charset val="128"/>
    </font>
    <font>
      <sz val="16"/>
      <color indexed="8"/>
      <name val="ＤＦＰ平成ゴシック体W5"/>
      <family val="3"/>
      <charset val="128"/>
    </font>
    <font>
      <sz val="9"/>
      <color indexed="8"/>
      <name val="ＤＦＰ平成ゴシック体W5"/>
      <family val="3"/>
      <charset val="128"/>
    </font>
    <font>
      <b/>
      <sz val="9"/>
      <color indexed="8"/>
      <name val="ＤＦＰ平成ゴシック体W5"/>
      <family val="3"/>
      <charset val="128"/>
    </font>
    <font>
      <sz val="18"/>
      <color indexed="8"/>
      <name val="ＤＦＰ平成ゴシック体W5"/>
      <family val="3"/>
      <charset val="128"/>
    </font>
    <font>
      <b/>
      <sz val="12"/>
      <color indexed="8"/>
      <name val="ＤＦＰ平成ゴシック体W5"/>
      <family val="3"/>
      <charset val="128"/>
    </font>
    <font>
      <sz val="12"/>
      <color indexed="8"/>
      <name val="ＤＦＰ平成ゴシック体W5"/>
      <family val="3"/>
      <charset val="128"/>
    </font>
    <font>
      <sz val="8"/>
      <color indexed="8"/>
      <name val="ＤＦＰ平成ゴシック体W5"/>
      <family val="3"/>
      <charset val="128"/>
    </font>
    <font>
      <u/>
      <sz val="9"/>
      <color indexed="8"/>
      <name val="ＤＦＰ平成ゴシック体W5"/>
      <family val="3"/>
      <charset val="128"/>
    </font>
    <font>
      <sz val="20"/>
      <color indexed="8"/>
      <name val="ＤＦＰ平成ゴシック体W5"/>
      <family val="3"/>
      <charset val="128"/>
    </font>
    <font>
      <b/>
      <sz val="20"/>
      <color indexed="8"/>
      <name val="ＤＦＰ平成ゴシック体W5"/>
      <family val="3"/>
      <charset val="128"/>
    </font>
    <font>
      <sz val="14"/>
      <color rgb="FF222222"/>
      <name val="Arial"/>
      <family val="2"/>
    </font>
    <font>
      <b/>
      <sz val="14"/>
      <color indexed="8"/>
      <name val="ＭＳ Ｐゴシック"/>
      <family val="3"/>
      <charset val="128"/>
    </font>
    <font>
      <b/>
      <sz val="14"/>
      <color indexed="8"/>
      <name val="ＤＦＰ平成ゴシック体W5"/>
      <family val="3"/>
      <charset val="128"/>
    </font>
    <font>
      <b/>
      <sz val="12"/>
      <color theme="1"/>
      <name val="ＤＦＰ平成ゴシック体W5"/>
      <family val="3"/>
      <charset val="128"/>
    </font>
    <font>
      <b/>
      <sz val="10"/>
      <color rgb="FFFF0000"/>
      <name val="ＭＳ Ｐゴシック"/>
      <family val="3"/>
      <charset val="128"/>
    </font>
    <font>
      <b/>
      <u/>
      <sz val="10"/>
      <name val="ＭＳ Ｐゴシック"/>
      <family val="3"/>
      <charset val="128"/>
    </font>
    <font>
      <b/>
      <u/>
      <sz val="10"/>
      <color rgb="FFFF0000"/>
      <name val="ＭＳ Ｐゴシック"/>
      <family val="3"/>
      <charset val="128"/>
    </font>
    <font>
      <b/>
      <sz val="16"/>
      <name val="ＭＳ Ｐゴシック"/>
      <family val="3"/>
      <charset val="128"/>
    </font>
    <font>
      <sz val="16"/>
      <name val="HG行書体"/>
      <family val="4"/>
      <charset val="128"/>
    </font>
    <font>
      <sz val="40"/>
      <color theme="1"/>
      <name val="HG行書体"/>
      <family val="4"/>
      <charset val="128"/>
    </font>
    <font>
      <b/>
      <i/>
      <u/>
      <sz val="9"/>
      <name val="ＭＳ Ｐゴシック"/>
      <family val="3"/>
      <charset val="128"/>
    </font>
    <font>
      <b/>
      <sz val="9"/>
      <name val="ＭＳ Ｐゴシック"/>
      <family val="3"/>
      <charset val="128"/>
    </font>
    <font>
      <sz val="8"/>
      <name val="ＭＳ Ｐゴシック"/>
      <family val="3"/>
      <charset val="128"/>
    </font>
    <font>
      <b/>
      <sz val="20"/>
      <color rgb="FFFF0000"/>
      <name val="ＭＳ Ｐゴシック"/>
      <family val="3"/>
      <charset val="128"/>
    </font>
    <font>
      <sz val="10"/>
      <color rgb="FFFF0000"/>
      <name val="ＭＳ Ｐゴシック"/>
      <family val="3"/>
      <charset val="128"/>
    </font>
    <font>
      <sz val="11"/>
      <color rgb="FFFF0000"/>
      <name val="ＭＳ Ｐゴシック"/>
      <family val="3"/>
      <charset val="128"/>
    </font>
    <font>
      <b/>
      <i/>
      <sz val="40"/>
      <color theme="1"/>
      <name val="HG行書体"/>
      <family val="4"/>
      <charset val="128"/>
    </font>
    <font>
      <b/>
      <i/>
      <sz val="36"/>
      <color theme="1"/>
      <name val="HG行書体"/>
      <family val="4"/>
      <charset val="128"/>
    </font>
    <font>
      <sz val="10"/>
      <color theme="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0"/>
      <name val="ＭＳ Ｐ明朝"/>
      <family val="1"/>
      <charset val="128"/>
    </font>
    <font>
      <sz val="12"/>
      <name val="ＭＳ Ｐゴシック"/>
      <family val="3"/>
      <charset val="128"/>
      <scheme val="minor"/>
    </font>
    <font>
      <b/>
      <sz val="15"/>
      <name val="ＭＳ Ｐゴシック"/>
      <family val="3"/>
      <charset val="128"/>
    </font>
    <font>
      <b/>
      <u/>
      <sz val="22"/>
      <color theme="0"/>
      <name val="ＭＳ Ｐ明朝"/>
      <family val="1"/>
      <charset val="128"/>
    </font>
    <font>
      <b/>
      <sz val="12"/>
      <color theme="9" tint="-0.249977111117893"/>
      <name val="ＭＳ Ｐ明朝"/>
      <family val="1"/>
      <charset val="128"/>
    </font>
    <font>
      <b/>
      <sz val="12"/>
      <color rgb="FFFF0000"/>
      <name val="ＭＳ Ｐ明朝"/>
      <family val="1"/>
      <charset val="128"/>
    </font>
    <font>
      <b/>
      <sz val="12"/>
      <color rgb="FFFFC000"/>
      <name val="ＭＳ Ｐ明朝"/>
      <family val="1"/>
      <charset val="128"/>
    </font>
    <font>
      <b/>
      <u/>
      <sz val="15"/>
      <name val="ＭＳ Ｐゴシック"/>
      <family val="3"/>
      <charset val="128"/>
    </font>
    <font>
      <b/>
      <sz val="12"/>
      <color indexed="8"/>
      <name val="ＭＳ Ｐゴシック"/>
      <family val="3"/>
      <charset val="128"/>
    </font>
    <font>
      <b/>
      <sz val="12"/>
      <color indexed="10"/>
      <name val="ＭＳ Ｐゴシック"/>
      <family val="3"/>
      <charset val="128"/>
    </font>
  </fonts>
  <fills count="60">
    <fill>
      <patternFill patternType="none"/>
    </fill>
    <fill>
      <patternFill patternType="gray125"/>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mediumGray">
        <bgColor indexed="13"/>
      </patternFill>
    </fill>
    <fill>
      <patternFill patternType="solid">
        <fgColor indexed="9"/>
        <bgColor indexed="64"/>
      </patternFill>
    </fill>
    <fill>
      <patternFill patternType="solid">
        <fgColor indexed="8"/>
        <bgColor indexed="64"/>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rgb="FFFF660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indexed="23"/>
        <bgColor indexed="64"/>
      </patternFill>
    </fill>
    <fill>
      <patternFill patternType="solid">
        <fgColor indexed="63"/>
        <bgColor indexed="64"/>
      </patternFill>
    </fill>
    <fill>
      <patternFill patternType="solid">
        <fgColor indexed="55"/>
        <bgColor indexed="64"/>
      </patternFill>
    </fill>
    <fill>
      <patternFill patternType="solid">
        <fgColor rgb="FFFFCC66"/>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33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bgColor indexed="64"/>
      </patternFill>
    </fill>
    <fill>
      <patternFill patternType="solid">
        <fgColor theme="1" tint="0.499984740745262"/>
        <bgColor indexed="64"/>
      </patternFill>
    </fill>
  </fills>
  <borders count="188">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right/>
      <top style="double">
        <color indexed="64"/>
      </top>
      <bottom style="double">
        <color indexed="64"/>
      </bottom>
      <diagonal/>
    </border>
    <border>
      <left/>
      <right style="medium">
        <color indexed="64"/>
      </right>
      <top style="medium">
        <color indexed="64"/>
      </top>
      <bottom/>
      <diagonal/>
    </border>
    <border>
      <left style="medium">
        <color indexed="64"/>
      </left>
      <right/>
      <top style="medium">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double">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double">
        <color indexed="64"/>
      </right>
      <top style="hair">
        <color indexed="64"/>
      </top>
      <bottom style="hair">
        <color indexed="64"/>
      </bottom>
      <diagonal/>
    </border>
    <border>
      <left/>
      <right/>
      <top/>
      <bottom style="hair">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medium">
        <color indexed="64"/>
      </left>
      <right/>
      <top style="thin">
        <color indexed="64"/>
      </top>
      <bottom style="medium">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medium">
        <color indexed="64"/>
      </top>
      <bottom style="hair">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double">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style="thin">
        <color indexed="64"/>
      </right>
      <top style="medium">
        <color indexed="64"/>
      </top>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thin">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medium">
        <color indexed="64"/>
      </top>
      <bottom style="medium">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bottom style="double">
        <color indexed="64"/>
      </bottom>
      <diagonal/>
    </border>
    <border>
      <left style="medium">
        <color auto="1"/>
      </left>
      <right/>
      <top style="hair">
        <color auto="1"/>
      </top>
      <bottom style="medium">
        <color auto="1"/>
      </bottom>
      <diagonal/>
    </border>
    <border>
      <left style="thin">
        <color auto="1"/>
      </left>
      <right/>
      <top style="hair">
        <color indexed="64"/>
      </top>
      <bottom style="hair">
        <color indexed="64"/>
      </bottom>
      <diagonal/>
    </border>
    <border>
      <left style="thin">
        <color auto="1"/>
      </left>
      <right/>
      <top style="hair">
        <color indexed="64"/>
      </top>
      <bottom style="medium">
        <color indexed="64"/>
      </bottom>
      <diagonal/>
    </border>
    <border>
      <left style="medium">
        <color auto="1"/>
      </left>
      <right/>
      <top/>
      <bottom style="hair">
        <color auto="1"/>
      </bottom>
      <diagonal/>
    </border>
    <border>
      <left style="thin">
        <color auto="1"/>
      </left>
      <right/>
      <top/>
      <bottom style="hair">
        <color auto="1"/>
      </bottom>
      <diagonal/>
    </border>
    <border>
      <left style="thin">
        <color indexed="64"/>
      </left>
      <right style="medium">
        <color indexed="64"/>
      </right>
      <top style="medium">
        <color indexed="64"/>
      </top>
      <bottom/>
      <diagonal/>
    </border>
  </borders>
  <cellStyleXfs count="411">
    <xf numFmtId="0" fontId="0" fillId="0" borderId="0"/>
    <xf numFmtId="9" fontId="18" fillId="2" borderId="0"/>
    <xf numFmtId="189" fontId="19" fillId="0" borderId="1"/>
    <xf numFmtId="0" fontId="11" fillId="0" borderId="2" applyNumberFormat="0" applyFont="0" applyAlignment="0"/>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6"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21" fillId="13"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208" fontId="2" fillId="0" borderId="0" applyFill="0" applyBorder="0" applyAlignment="0"/>
    <xf numFmtId="192" fontId="2" fillId="0" borderId="0" applyFill="0" applyBorder="0" applyAlignment="0"/>
    <xf numFmtId="203" fontId="2" fillId="0" borderId="0" applyFill="0" applyBorder="0" applyAlignment="0"/>
    <xf numFmtId="200" fontId="2" fillId="0" borderId="0" applyFill="0" applyBorder="0" applyAlignment="0"/>
    <xf numFmtId="199" fontId="2" fillId="0" borderId="0" applyFill="0" applyBorder="0" applyAlignment="0"/>
    <xf numFmtId="208" fontId="2" fillId="0" borderId="0" applyFill="0" applyBorder="0" applyAlignment="0"/>
    <xf numFmtId="196" fontId="2" fillId="0" borderId="0" applyFill="0" applyBorder="0" applyAlignment="0"/>
    <xf numFmtId="192" fontId="2" fillId="0" borderId="0" applyFill="0" applyBorder="0" applyAlignment="0"/>
    <xf numFmtId="0" fontId="22" fillId="0" borderId="0" applyFont="0" applyFill="0" applyBorder="0" applyAlignment="0" applyProtection="0"/>
    <xf numFmtId="180" fontId="2" fillId="0" borderId="0" applyFont="0" applyFill="0" applyBorder="0" applyAlignment="0" applyProtection="0"/>
    <xf numFmtId="195" fontId="2" fillId="0" borderId="0" applyFont="0" applyFill="0" applyBorder="0" applyAlignment="0" applyProtection="0"/>
    <xf numFmtId="8" fontId="23" fillId="0" borderId="0" applyFont="0" applyFill="0" applyBorder="0" applyAlignment="0" applyProtection="0"/>
    <xf numFmtId="0" fontId="22" fillId="0" borderId="0" applyFont="0" applyFill="0" applyBorder="0" applyAlignment="0" applyProtection="0"/>
    <xf numFmtId="191" fontId="2" fillId="0" borderId="0" applyFont="0" applyFill="0" applyBorder="0" applyAlignment="0" applyProtection="0"/>
    <xf numFmtId="0" fontId="2" fillId="0" borderId="0" applyFont="0" applyFill="0" applyBorder="0" applyAlignment="0" applyProtection="0"/>
    <xf numFmtId="14" fontId="24" fillId="0" borderId="0" applyFill="0" applyBorder="0" applyAlignment="0"/>
    <xf numFmtId="208" fontId="2" fillId="0" borderId="0" applyFill="0" applyBorder="0" applyAlignment="0"/>
    <xf numFmtId="192" fontId="2" fillId="0" borderId="0" applyFill="0" applyBorder="0" applyAlignment="0"/>
    <xf numFmtId="208" fontId="2" fillId="0" borderId="0" applyFill="0" applyBorder="0" applyAlignment="0"/>
    <xf numFmtId="196" fontId="2" fillId="0" borderId="0" applyFill="0" applyBorder="0" applyAlignment="0"/>
    <xf numFmtId="192" fontId="2" fillId="0" borderId="0" applyFill="0" applyBorder="0" applyAlignment="0"/>
    <xf numFmtId="0" fontId="25" fillId="0" borderId="0">
      <alignment horizontal="left"/>
    </xf>
    <xf numFmtId="0" fontId="26" fillId="0" borderId="0" applyNumberFormat="0" applyFill="0" applyBorder="0" applyAlignment="0" applyProtection="0"/>
    <xf numFmtId="38" fontId="27" fillId="17" borderId="0" applyNumberFormat="0" applyBorder="0" applyAlignment="0" applyProtection="0"/>
    <xf numFmtId="0" fontId="28" fillId="0" borderId="3" applyNumberFormat="0" applyAlignment="0" applyProtection="0">
      <alignment horizontal="left" vertical="center"/>
    </xf>
    <xf numFmtId="0" fontId="28" fillId="0" borderId="4">
      <alignment horizontal="left" vertical="center"/>
    </xf>
    <xf numFmtId="0" fontId="29" fillId="0" borderId="0" applyNumberFormat="0" applyFill="0" applyBorder="0" applyAlignment="0" applyProtection="0">
      <alignment vertical="top"/>
      <protection locked="0"/>
    </xf>
    <xf numFmtId="10" fontId="27" fillId="18" borderId="5" applyNumberFormat="0" applyBorder="0" applyAlignment="0" applyProtection="0"/>
    <xf numFmtId="1" fontId="2" fillId="0" borderId="0" applyProtection="0">
      <protection locked="0"/>
    </xf>
    <xf numFmtId="208" fontId="2" fillId="0" borderId="0" applyFill="0" applyBorder="0" applyAlignment="0"/>
    <xf numFmtId="192" fontId="2" fillId="0" borderId="0" applyFill="0" applyBorder="0" applyAlignment="0"/>
    <xf numFmtId="208" fontId="2" fillId="0" borderId="0" applyFill="0" applyBorder="0" applyAlignment="0"/>
    <xf numFmtId="196" fontId="2" fillId="0" borderId="0" applyFill="0" applyBorder="0" applyAlignment="0"/>
    <xf numFmtId="192" fontId="2" fillId="0" borderId="0" applyFill="0" applyBorder="0" applyAlignment="0"/>
    <xf numFmtId="38" fontId="30" fillId="0" borderId="0" applyFont="0" applyFill="0" applyBorder="0" applyAlignment="0" applyProtection="0"/>
    <xf numFmtId="40" fontId="30" fillId="0" borderId="0" applyFont="0" applyFill="0" applyBorder="0" applyAlignment="0" applyProtection="0"/>
    <xf numFmtId="222" fontId="30" fillId="0" borderId="0" applyFont="0" applyFill="0" applyBorder="0" applyAlignment="0" applyProtection="0"/>
    <xf numFmtId="0" fontId="30" fillId="0" borderId="0" applyFont="0" applyFill="0" applyBorder="0" applyAlignment="0" applyProtection="0"/>
    <xf numFmtId="176"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2" fillId="0" borderId="0">
      <alignment vertical="center"/>
    </xf>
    <xf numFmtId="203" fontId="2" fillId="0" borderId="0" applyFont="0" applyFill="0" applyBorder="0" applyAlignment="0" applyProtection="0"/>
    <xf numFmtId="180" fontId="2" fillId="0" borderId="0" applyFont="0" applyFill="0" applyBorder="0" applyAlignment="0" applyProtection="0"/>
    <xf numFmtId="190" fontId="2" fillId="0" borderId="0" applyFont="0" applyFill="0" applyBorder="0" applyAlignment="0" applyProtection="0"/>
    <xf numFmtId="195" fontId="2" fillId="0" borderId="0" applyFont="0" applyFill="0" applyBorder="0" applyAlignment="0" applyProtection="0"/>
    <xf numFmtId="10" fontId="18" fillId="0" borderId="0" applyFont="0" applyFill="0" applyBorder="0" applyAlignment="0" applyProtection="0"/>
    <xf numFmtId="210" fontId="2" fillId="0" borderId="0" applyFont="0" applyFill="0" applyBorder="0" applyAlignment="0" applyProtection="0"/>
    <xf numFmtId="208" fontId="2" fillId="0" borderId="0" applyFill="0" applyBorder="0" applyAlignment="0"/>
    <xf numFmtId="192" fontId="2" fillId="0" borderId="0" applyFill="0" applyBorder="0" applyAlignment="0"/>
    <xf numFmtId="208" fontId="2" fillId="0" borderId="0" applyFill="0" applyBorder="0" applyAlignment="0"/>
    <xf numFmtId="196" fontId="2" fillId="0" borderId="0" applyFill="0" applyBorder="0" applyAlignment="0"/>
    <xf numFmtId="192" fontId="2" fillId="0" borderId="0" applyFill="0" applyBorder="0" applyAlignment="0"/>
    <xf numFmtId="4" fontId="25" fillId="0" borderId="0">
      <alignment horizontal="right"/>
    </xf>
    <xf numFmtId="0" fontId="30" fillId="0" borderId="0" applyNumberFormat="0" applyFont="0" applyFill="0" applyBorder="0" applyAlignment="0" applyProtection="0">
      <alignment horizontal="left"/>
    </xf>
    <xf numFmtId="0" fontId="33" fillId="0" borderId="6">
      <alignment horizontal="center"/>
    </xf>
    <xf numFmtId="0" fontId="34" fillId="0" borderId="0">
      <alignment vertical="center"/>
    </xf>
    <xf numFmtId="4" fontId="35" fillId="0" borderId="0">
      <alignment horizontal="right"/>
    </xf>
    <xf numFmtId="0" fontId="36" fillId="0" borderId="0">
      <alignment horizontal="left"/>
    </xf>
    <xf numFmtId="0" fontId="37" fillId="0" borderId="0"/>
    <xf numFmtId="217" fontId="2" fillId="0" borderId="0" applyFont="0" applyFill="0" applyBorder="0" applyAlignment="0" applyProtection="0">
      <alignment vertical="top"/>
    </xf>
    <xf numFmtId="49" fontId="24" fillId="0" borderId="0" applyFill="0" applyBorder="0" applyAlignment="0"/>
    <xf numFmtId="0" fontId="24" fillId="0" borderId="0" applyFill="0" applyBorder="0" applyAlignment="0"/>
    <xf numFmtId="0" fontId="24" fillId="0" borderId="0" applyFill="0" applyBorder="0" applyAlignment="0"/>
    <xf numFmtId="0" fontId="38" fillId="0" borderId="0">
      <alignment horizontal="center"/>
    </xf>
    <xf numFmtId="196" fontId="2" fillId="0" borderId="0" applyFont="0" applyFill="0" applyBorder="0" applyAlignment="0" applyProtection="0"/>
    <xf numFmtId="183" fontId="2" fillId="0" borderId="0" applyFont="0" applyFill="0" applyBorder="0" applyAlignment="0" applyProtection="0"/>
    <xf numFmtId="0" fontId="39" fillId="0" borderId="0"/>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22" borderId="0" applyNumberFormat="0" applyBorder="0" applyAlignment="0" applyProtection="0">
      <alignment vertical="center"/>
    </xf>
    <xf numFmtId="0" fontId="40" fillId="0" borderId="0" applyNumberFormat="0" applyFill="0" applyBorder="0" applyAlignment="0" applyProtection="0">
      <alignment vertical="center"/>
    </xf>
    <xf numFmtId="0" fontId="41" fillId="23" borderId="7" applyNumberFormat="0" applyAlignment="0" applyProtection="0">
      <alignment vertical="center"/>
    </xf>
    <xf numFmtId="0" fontId="42" fillId="24" borderId="0" applyNumberFormat="0" applyBorder="0" applyAlignment="0" applyProtection="0">
      <alignment vertical="center"/>
    </xf>
    <xf numFmtId="209" fontId="2" fillId="0" borderId="0" applyFont="0" applyFill="0" applyBorder="0" applyAlignment="0" applyProtection="0"/>
    <xf numFmtId="0" fontId="2" fillId="0" borderId="0" applyFont="0" applyFill="0" applyBorder="0" applyAlignment="0" applyProtection="0"/>
    <xf numFmtId="9" fontId="3" fillId="0" borderId="0" applyFont="0" applyFill="0" applyBorder="0" applyAlignment="0" applyProtection="0"/>
    <xf numFmtId="188" fontId="2" fillId="0" borderId="0" applyFont="0" applyFill="0" applyBorder="0" applyAlignment="0" applyProtection="0"/>
    <xf numFmtId="207" fontId="2" fillId="0" borderId="0" applyFont="0" applyFill="0" applyBorder="0" applyAlignment="0" applyProtection="0">
      <alignment vertical="top"/>
    </xf>
    <xf numFmtId="193" fontId="2" fillId="0" borderId="0" applyFont="0" applyFill="0" applyBorder="0" applyAlignment="0" applyProtection="0"/>
    <xf numFmtId="0" fontId="7" fillId="0" borderId="0" applyNumberFormat="0" applyFill="0" applyBorder="0" applyAlignment="0" applyProtection="0">
      <alignment vertical="top"/>
      <protection locked="0"/>
    </xf>
    <xf numFmtId="0" fontId="43" fillId="0" borderId="0"/>
    <xf numFmtId="0" fontId="2" fillId="25" borderId="8" applyNumberFormat="0" applyFont="0" applyAlignment="0" applyProtection="0">
      <alignment vertical="center"/>
    </xf>
    <xf numFmtId="41" fontId="18" fillId="0" borderId="0" applyFont="0" applyFill="0" applyBorder="0" applyAlignment="0" applyProtection="0"/>
    <xf numFmtId="4" fontId="43" fillId="0" borderId="0" applyFont="0" applyFill="0" applyBorder="0" applyAlignment="0" applyProtection="0"/>
    <xf numFmtId="0" fontId="44" fillId="0" borderId="9" applyNumberFormat="0" applyFill="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22" borderId="0" applyNumberFormat="0" applyBorder="0" applyAlignment="0" applyProtection="0">
      <alignment vertical="center"/>
    </xf>
    <xf numFmtId="0" fontId="46" fillId="0" borderId="0" applyNumberFormat="0" applyFill="0" applyBorder="0" applyAlignment="0" applyProtection="0">
      <alignment vertical="center"/>
    </xf>
    <xf numFmtId="0" fontId="47" fillId="26" borderId="10" applyNumberFormat="0" applyAlignment="0" applyProtection="0">
      <alignment vertical="center"/>
    </xf>
    <xf numFmtId="0" fontId="45" fillId="4" borderId="0" applyNumberFormat="0" applyBorder="0" applyAlignment="0" applyProtection="0">
      <alignment vertical="center"/>
    </xf>
    <xf numFmtId="0" fontId="54" fillId="4" borderId="0" applyNumberFormat="0" applyBorder="0" applyAlignment="0" applyProtection="0">
      <alignment vertical="center"/>
    </xf>
    <xf numFmtId="0" fontId="48" fillId="0" borderId="0">
      <alignment vertical="center"/>
    </xf>
    <xf numFmtId="0" fontId="49" fillId="26" borderId="10" applyNumberFormat="0" applyAlignment="0" applyProtection="0">
      <alignment vertical="center"/>
    </xf>
    <xf numFmtId="0" fontId="17" fillId="0" borderId="0" applyNumberFormat="0" applyFill="0" applyBorder="0" applyAlignment="0" applyProtection="0">
      <alignment vertical="center"/>
    </xf>
    <xf numFmtId="43" fontId="18" fillId="0" borderId="0" applyFont="0" applyFill="0" applyBorder="0" applyAlignment="0" applyProtection="0"/>
    <xf numFmtId="41" fontId="18" fillId="0" borderId="0" applyFont="0" applyFill="0" applyBorder="0" applyAlignment="0" applyProtection="0"/>
    <xf numFmtId="38" fontId="3" fillId="0" borderId="0" applyFont="0" applyFill="0" applyBorder="0" applyAlignment="0" applyProtection="0"/>
    <xf numFmtId="0" fontId="50" fillId="0" borderId="0">
      <alignment horizontal="center" vertical="center"/>
    </xf>
    <xf numFmtId="0" fontId="51" fillId="0" borderId="11" applyNumberFormat="0" applyFill="0" applyAlignment="0" applyProtection="0">
      <alignment vertical="center"/>
    </xf>
    <xf numFmtId="0" fontId="52" fillId="0" borderId="12" applyNumberFormat="0" applyFill="0" applyAlignment="0" applyProtection="0">
      <alignment vertical="center"/>
    </xf>
    <xf numFmtId="0" fontId="53" fillId="0" borderId="13" applyNumberFormat="0" applyFill="0" applyAlignment="0" applyProtection="0">
      <alignment vertical="center"/>
    </xf>
    <xf numFmtId="0" fontId="53" fillId="0" borderId="0" applyNumberFormat="0" applyFill="0" applyBorder="0" applyAlignment="0" applyProtection="0">
      <alignment vertical="center"/>
    </xf>
    <xf numFmtId="0" fontId="10" fillId="0" borderId="0" applyFill="0" applyBorder="0" applyProtection="0"/>
    <xf numFmtId="0" fontId="8" fillId="27" borderId="0" applyFill="0" applyProtection="0"/>
    <xf numFmtId="183" fontId="2" fillId="0" borderId="0" applyFont="0" applyFill="0" applyBorder="0" applyAlignment="0" applyProtection="0"/>
    <xf numFmtId="182" fontId="2"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9" fontId="2"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183" fontId="2" fillId="0" borderId="0" applyFont="0" applyFill="0" applyBorder="0" applyAlignment="0" applyProtection="0"/>
    <xf numFmtId="184" fontId="56"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2" fontId="55" fillId="0" borderId="0" applyFont="0" applyFill="0" applyBorder="0" applyAlignment="0" applyProtection="0"/>
    <xf numFmtId="183" fontId="2"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185" fontId="2" fillId="0" borderId="0" applyFont="0" applyFill="0" applyBorder="0" applyAlignment="0" applyProtection="0"/>
    <xf numFmtId="183" fontId="2" fillId="0" borderId="0" applyFont="0" applyFill="0" applyBorder="0" applyAlignment="0" applyProtection="0"/>
    <xf numFmtId="212" fontId="55" fillId="0" borderId="0" applyFont="0" applyFill="0" applyBorder="0" applyAlignment="0" applyProtection="0"/>
    <xf numFmtId="216" fontId="2" fillId="0" borderId="0" applyFont="0" applyFill="0" applyBorder="0" applyAlignment="0" applyProtection="0"/>
    <xf numFmtId="183" fontId="2"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04" fontId="2" fillId="0" borderId="0" applyFont="0" applyFill="0" applyBorder="0" applyAlignment="0" applyProtection="0"/>
    <xf numFmtId="186" fontId="2" fillId="0" borderId="0" applyFont="0" applyFill="0" applyBorder="0" applyAlignment="0" applyProtection="0"/>
    <xf numFmtId="220" fontId="2" fillId="0" borderId="0" applyFont="0" applyFill="0" applyBorder="0" applyAlignment="0" applyProtection="0"/>
    <xf numFmtId="178" fontId="2"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212" fontId="55" fillId="0" borderId="0" applyFont="0" applyFill="0" applyBorder="0" applyAlignment="0" applyProtection="0"/>
    <xf numFmtId="194" fontId="8" fillId="0" borderId="0" applyFont="0" applyFill="0" applyBorder="0" applyAlignment="0" applyProtection="0"/>
    <xf numFmtId="206" fontId="56" fillId="0" borderId="0" applyFont="0" applyFill="0" applyBorder="0" applyAlignment="0" applyProtection="0"/>
    <xf numFmtId="184" fontId="56"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09" fontId="2" fillId="0" borderId="0" applyFont="0" applyFill="0" applyBorder="0" applyAlignment="0" applyProtection="0"/>
    <xf numFmtId="197" fontId="2" fillId="0" borderId="0" applyFont="0" applyFill="0" applyBorder="0" applyAlignment="0" applyProtection="0"/>
    <xf numFmtId="184" fontId="56" fillId="0" borderId="0" applyFont="0" applyFill="0" applyBorder="0" applyAlignment="0" applyProtection="0"/>
    <xf numFmtId="224" fontId="56" fillId="0" borderId="0" applyFont="0" applyFill="0" applyBorder="0" applyAlignment="0" applyProtection="0"/>
    <xf numFmtId="184" fontId="56"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183" fontId="2" fillId="0" borderId="0" applyFont="0" applyFill="0" applyBorder="0" applyAlignment="0" applyProtection="0"/>
    <xf numFmtId="212" fontId="55"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2" fontId="55" fillId="0" borderId="0" applyFont="0" applyFill="0" applyBorder="0" applyAlignment="0" applyProtection="0"/>
    <xf numFmtId="44" fontId="55" fillId="0" borderId="0" applyFont="0" applyFill="0" applyBorder="0" applyAlignment="0" applyProtection="0"/>
    <xf numFmtId="190" fontId="2" fillId="0" borderId="0" applyFont="0" applyFill="0" applyBorder="0" applyAlignment="0" applyProtection="0"/>
    <xf numFmtId="216" fontId="2" fillId="0" borderId="0" applyFont="0" applyFill="0" applyBorder="0" applyAlignment="0" applyProtection="0"/>
    <xf numFmtId="212" fontId="55"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181" fontId="2" fillId="0" borderId="0" applyFont="0" applyFill="0" applyBorder="0" applyAlignment="0" applyProtection="0"/>
    <xf numFmtId="212" fontId="55" fillId="0" borderId="0" applyFont="0" applyFill="0" applyBorder="0" applyAlignment="0" applyProtection="0"/>
    <xf numFmtId="190" fontId="2" fillId="0" borderId="0" applyFont="0" applyFill="0" applyBorder="0" applyAlignment="0" applyProtection="0"/>
    <xf numFmtId="181" fontId="2" fillId="0" borderId="0" applyFont="0" applyFill="0" applyBorder="0" applyAlignment="0" applyProtection="0"/>
    <xf numFmtId="205" fontId="2" fillId="0" borderId="0" applyFont="0" applyFill="0" applyBorder="0" applyAlignment="0" applyProtection="0"/>
    <xf numFmtId="221" fontId="2" fillId="0" borderId="0" applyFont="0" applyFill="0" applyBorder="0" applyAlignment="0" applyProtection="0"/>
    <xf numFmtId="205" fontId="2" fillId="0" borderId="0" applyFont="0" applyFill="0" applyBorder="0" applyAlignment="0" applyProtection="0"/>
    <xf numFmtId="182" fontId="2" fillId="0" borderId="0" applyFont="0" applyFill="0" applyBorder="0" applyAlignment="0" applyProtection="0"/>
    <xf numFmtId="180" fontId="2" fillId="0" borderId="0" applyFont="0" applyFill="0" applyBorder="0" applyAlignment="0" applyProtection="0"/>
    <xf numFmtId="198"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8"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8"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8"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8"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8"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8"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8"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83" fontId="2" fillId="0" borderId="0" applyFont="0" applyFill="0" applyBorder="0" applyAlignment="0" applyProtection="0"/>
    <xf numFmtId="201" fontId="56" fillId="0" borderId="0" applyFont="0" applyFill="0" applyBorder="0" applyAlignment="0" applyProtection="0"/>
    <xf numFmtId="180" fontId="2" fillId="0" borderId="0" applyFont="0" applyFill="0" applyBorder="0" applyAlignment="0" applyProtection="0"/>
    <xf numFmtId="182" fontId="2"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24" fontId="56" fillId="0" borderId="0" applyFont="0" applyFill="0" applyBorder="0" applyAlignment="0" applyProtection="0"/>
    <xf numFmtId="214" fontId="55" fillId="0" borderId="0" applyFont="0" applyFill="0" applyBorder="0" applyAlignment="0" applyProtection="0"/>
    <xf numFmtId="186" fontId="5" fillId="0" borderId="0" applyFont="0" applyFill="0" applyBorder="0" applyAlignment="0" applyProtection="0"/>
    <xf numFmtId="202" fontId="2" fillId="0" borderId="0" applyFont="0" applyFill="0" applyBorder="0" applyAlignment="0" applyProtection="0"/>
    <xf numFmtId="176" fontId="2" fillId="0" borderId="0" applyFont="0" applyFill="0" applyBorder="0" applyAlignment="0" applyProtection="0"/>
    <xf numFmtId="212" fontId="55" fillId="0" borderId="0" applyFont="0" applyFill="0" applyBorder="0" applyAlignment="0" applyProtection="0"/>
    <xf numFmtId="194" fontId="8" fillId="0" borderId="0" applyFont="0" applyFill="0" applyBorder="0" applyAlignment="0" applyProtection="0"/>
    <xf numFmtId="211"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2" fontId="55" fillId="0" borderId="0" applyFont="0" applyFill="0" applyBorder="0" applyAlignment="0" applyProtection="0"/>
    <xf numFmtId="194" fontId="8"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3" fontId="2" fillId="0" borderId="0" applyFont="0" applyFill="0" applyBorder="0" applyAlignment="0" applyProtection="0"/>
    <xf numFmtId="198" fontId="56" fillId="0" borderId="0" applyFont="0" applyFill="0" applyBorder="0" applyAlignment="0" applyProtection="0"/>
    <xf numFmtId="0" fontId="16" fillId="0" borderId="14" applyNumberFormat="0" applyFill="0" applyAlignment="0" applyProtection="0">
      <alignment vertical="center"/>
    </xf>
    <xf numFmtId="0" fontId="57" fillId="26" borderId="15" applyNumberFormat="0" applyAlignment="0" applyProtection="0">
      <alignment vertical="center"/>
    </xf>
    <xf numFmtId="0" fontId="58" fillId="0" borderId="16">
      <alignment horizontal="center" vertical="center"/>
    </xf>
    <xf numFmtId="180" fontId="2" fillId="0" borderId="0" applyFont="0" applyFill="0" applyBorder="0" applyAlignment="0" applyProtection="0">
      <alignment horizontal="right"/>
    </xf>
    <xf numFmtId="204" fontId="2"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180" fontId="2" fillId="0" borderId="0" applyFont="0" applyFill="0" applyBorder="0" applyAlignment="0" applyProtection="0">
      <alignment horizontal="right"/>
    </xf>
    <xf numFmtId="223" fontId="56"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189" fontId="2" fillId="0" borderId="0" applyFont="0" applyFill="0" applyBorder="0" applyAlignment="0" applyProtection="0">
      <alignment horizontal="right"/>
    </xf>
    <xf numFmtId="189" fontId="2" fillId="0" borderId="0" applyFont="0" applyFill="0" applyBorder="0" applyAlignment="0" applyProtection="0">
      <alignment horizontal="right"/>
    </xf>
    <xf numFmtId="189" fontId="2" fillId="0" borderId="0" applyFont="0" applyFill="0" applyBorder="0" applyAlignment="0" applyProtection="0">
      <alignment horizontal="right"/>
    </xf>
    <xf numFmtId="189" fontId="2" fillId="0" borderId="0" applyFont="0" applyFill="0" applyBorder="0" applyAlignment="0" applyProtection="0">
      <alignment horizontal="right"/>
    </xf>
    <xf numFmtId="213" fontId="55" fillId="0" borderId="0" applyFont="0" applyFill="0" applyBorder="0" applyAlignment="0" applyProtection="0">
      <alignment horizontal="right"/>
    </xf>
    <xf numFmtId="180" fontId="2"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184" fontId="2" fillId="0" borderId="0" applyFont="0" applyFill="0" applyBorder="0" applyAlignment="0" applyProtection="0">
      <alignment horizontal="right"/>
    </xf>
    <xf numFmtId="180" fontId="2" fillId="0" borderId="0" applyFont="0" applyFill="0" applyBorder="0" applyAlignment="0" applyProtection="0">
      <alignment horizontal="right"/>
    </xf>
    <xf numFmtId="213" fontId="55" fillId="0" borderId="0" applyFont="0" applyFill="0" applyBorder="0" applyAlignment="0" applyProtection="0">
      <alignment horizontal="right"/>
    </xf>
    <xf numFmtId="180" fontId="2"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03" fontId="2" fillId="0" borderId="0" applyFont="0" applyFill="0" applyBorder="0" applyAlignment="0" applyProtection="0">
      <alignment horizontal="right"/>
    </xf>
    <xf numFmtId="177" fontId="2"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190" fontId="56" fillId="0" borderId="0" applyFont="0" applyFill="0" applyBorder="0" applyAlignment="0" applyProtection="0">
      <alignment horizontal="right"/>
    </xf>
    <xf numFmtId="223" fontId="56" fillId="0" borderId="0" applyFont="0" applyFill="0" applyBorder="0" applyAlignment="0" applyProtection="0">
      <alignment horizontal="right"/>
    </xf>
    <xf numFmtId="213" fontId="55" fillId="0" borderId="0" applyFont="0" applyFill="0" applyBorder="0" applyAlignment="0" applyProtection="0">
      <alignment horizontal="right"/>
    </xf>
    <xf numFmtId="211" fontId="2" fillId="0" borderId="0" applyFont="0" applyFill="0" applyBorder="0" applyAlignment="0" applyProtection="0">
      <alignment horizontal="right"/>
    </xf>
    <xf numFmtId="199" fontId="2" fillId="0" borderId="0" applyFont="0" applyFill="0" applyBorder="0" applyAlignment="0" applyProtection="0">
      <alignment horizontal="right"/>
    </xf>
    <xf numFmtId="223" fontId="56" fillId="0" borderId="0" applyFont="0" applyFill="0" applyBorder="0" applyAlignment="0" applyProtection="0">
      <alignment horizontal="right"/>
    </xf>
    <xf numFmtId="225" fontId="56" fillId="0" borderId="0" applyFont="0" applyFill="0" applyBorder="0" applyAlignment="0" applyProtection="0">
      <alignment horizontal="right"/>
    </xf>
    <xf numFmtId="223" fontId="56"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187" fontId="2" fillId="0" borderId="0" applyFont="0" applyFill="0" applyBorder="0" applyAlignment="0" applyProtection="0">
      <alignment horizontal="right"/>
    </xf>
    <xf numFmtId="180" fontId="2" fillId="0" borderId="0" applyFont="0" applyFill="0" applyBorder="0" applyAlignment="0" applyProtection="0">
      <alignment horizontal="right"/>
    </xf>
    <xf numFmtId="194" fontId="2" fillId="0" borderId="0" applyFont="0" applyFill="0" applyBorder="0" applyAlignment="0" applyProtection="0">
      <alignment horizontal="right"/>
    </xf>
    <xf numFmtId="38" fontId="2" fillId="0" borderId="0" applyFont="0" applyFill="0" applyBorder="0" applyAlignment="0" applyProtection="0">
      <alignment horizontal="right"/>
    </xf>
    <xf numFmtId="218" fontId="2" fillId="0" borderId="0" applyFont="0" applyFill="0" applyBorder="0" applyAlignment="0" applyProtection="0">
      <alignment horizontal="right"/>
    </xf>
    <xf numFmtId="218" fontId="2" fillId="0" borderId="0" applyFont="0" applyFill="0" applyBorder="0" applyAlignment="0" applyProtection="0">
      <alignment horizontal="right"/>
    </xf>
    <xf numFmtId="218" fontId="2" fillId="0" borderId="0" applyFont="0" applyFill="0" applyBorder="0" applyAlignment="0" applyProtection="0">
      <alignment horizontal="right"/>
    </xf>
    <xf numFmtId="218" fontId="2" fillId="0" borderId="0" applyFont="0" applyFill="0" applyBorder="0" applyAlignment="0" applyProtection="0">
      <alignment horizontal="right"/>
    </xf>
    <xf numFmtId="213" fontId="2" fillId="0" borderId="0" applyFont="0" applyFill="0" applyBorder="0" applyAlignment="0" applyProtection="0">
      <alignment horizontal="right"/>
    </xf>
    <xf numFmtId="213" fontId="55" fillId="0" borderId="0" applyFont="0" applyFill="0" applyBorder="0" applyAlignment="0" applyProtection="0">
      <alignment horizontal="right"/>
    </xf>
    <xf numFmtId="0" fontId="2"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25" fontId="56" fillId="0" borderId="0" applyFont="0" applyFill="0" applyBorder="0" applyAlignment="0" applyProtection="0">
      <alignment horizontal="right"/>
    </xf>
    <xf numFmtId="185" fontId="2" fillId="0" borderId="0" applyFont="0" applyFill="0" applyBorder="0" applyAlignment="0" applyProtection="0">
      <alignment horizontal="right"/>
    </xf>
    <xf numFmtId="218" fontId="2" fillId="0" borderId="0" applyFont="0" applyFill="0" applyBorder="0" applyAlignment="0" applyProtection="0">
      <alignment horizontal="right"/>
    </xf>
    <xf numFmtId="183" fontId="2" fillId="0" borderId="0" applyFont="0" applyFill="0" applyBorder="0" applyAlignment="0" applyProtection="0">
      <alignment horizontal="right"/>
    </xf>
    <xf numFmtId="213" fontId="55" fillId="0" borderId="0" applyFont="0" applyFill="0" applyBorder="0" applyAlignment="0" applyProtection="0">
      <alignment horizontal="right"/>
    </xf>
    <xf numFmtId="207" fontId="2"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13" fontId="55" fillId="0" borderId="0" applyFont="0" applyFill="0" applyBorder="0" applyAlignment="0" applyProtection="0">
      <alignment horizontal="right"/>
    </xf>
    <xf numFmtId="200" fontId="56" fillId="0" borderId="0" applyFont="0" applyFill="0" applyBorder="0" applyAlignment="0" applyProtection="0">
      <alignment horizontal="right"/>
    </xf>
    <xf numFmtId="1" fontId="58" fillId="0" borderId="0" applyFont="0" applyFill="0" applyBorder="0" applyAlignment="0" applyProtection="0">
      <alignment vertical="center"/>
    </xf>
    <xf numFmtId="0" fontId="58" fillId="0" borderId="0" applyNumberFormat="0" applyFont="0" applyFill="0" applyBorder="0">
      <alignment horizontal="left" vertical="top" wrapText="1"/>
    </xf>
    <xf numFmtId="0" fontId="59" fillId="0" borderId="0" applyNumberFormat="0" applyFill="0" applyBorder="0" applyAlignment="0" applyProtection="0">
      <alignment vertical="center"/>
    </xf>
    <xf numFmtId="0" fontId="60" fillId="0" borderId="0"/>
    <xf numFmtId="0" fontId="61" fillId="0" borderId="0" applyFont="0" applyFill="0" applyBorder="0" applyAlignment="0" applyProtection="0"/>
    <xf numFmtId="222" fontId="61"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6" fontId="3" fillId="0" borderId="0" applyFont="0" applyFill="0" applyBorder="0" applyAlignment="0" applyProtection="0"/>
    <xf numFmtId="0" fontId="62" fillId="28" borderId="5">
      <alignment horizontal="distributed" vertical="distributed"/>
    </xf>
    <xf numFmtId="55" fontId="55" fillId="0" borderId="0" applyFont="0" applyFill="0" applyBorder="0" applyAlignment="0" applyProtection="0">
      <alignment horizontal="right"/>
    </xf>
    <xf numFmtId="31" fontId="63" fillId="0" borderId="0" applyFont="0" applyFill="0" applyBorder="0" applyAlignment="0" applyProtection="0"/>
    <xf numFmtId="0" fontId="64" fillId="8" borderId="10" applyNumberFormat="0" applyAlignment="0" applyProtection="0">
      <alignment vertical="center"/>
    </xf>
    <xf numFmtId="0" fontId="2" fillId="0" borderId="0"/>
    <xf numFmtId="0" fontId="2" fillId="0" borderId="0">
      <alignment vertical="center"/>
    </xf>
    <xf numFmtId="0" fontId="3" fillId="0" borderId="0">
      <alignment vertical="center"/>
    </xf>
    <xf numFmtId="0" fontId="48" fillId="0" borderId="0"/>
    <xf numFmtId="0" fontId="8" fillId="0" borderId="0" applyNumberFormat="0" applyFont="0" applyFill="0" applyBorder="0" applyProtection="0">
      <alignment horizontal="left" vertical="center"/>
    </xf>
    <xf numFmtId="0" fontId="2" fillId="0" borderId="0">
      <alignment vertical="center"/>
    </xf>
    <xf numFmtId="0" fontId="63" fillId="17" borderId="17" applyNumberFormat="0" applyFont="0" applyFill="0" applyBorder="0" applyProtection="0">
      <alignment vertical="top" wrapText="1"/>
    </xf>
    <xf numFmtId="49" fontId="58" fillId="0" borderId="0" applyFont="0" applyFill="0" applyBorder="0" applyAlignment="0" applyProtection="0">
      <alignment vertical="center"/>
    </xf>
    <xf numFmtId="49" fontId="58" fillId="0" borderId="0" applyFont="0" applyFill="0" applyBorder="0" applyProtection="0">
      <alignment vertical="top" wrapText="1"/>
    </xf>
    <xf numFmtId="0" fontId="2" fillId="25" borderId="8" applyNumberFormat="0" applyFont="0" applyAlignment="0" applyProtection="0">
      <alignment vertical="center"/>
    </xf>
    <xf numFmtId="0" fontId="65" fillId="0" borderId="0"/>
    <xf numFmtId="0" fontId="66" fillId="5" borderId="0" applyNumberFormat="0" applyBorder="0" applyAlignment="0" applyProtection="0">
      <alignment vertical="center"/>
    </xf>
    <xf numFmtId="0" fontId="67" fillId="24" borderId="0" applyNumberFormat="0" applyBorder="0" applyAlignment="0" applyProtection="0">
      <alignment vertical="center"/>
    </xf>
    <xf numFmtId="0" fontId="68" fillId="0" borderId="0" applyNumberFormat="0" applyFill="0" applyBorder="0" applyAlignment="0" applyProtection="0">
      <alignment vertical="center"/>
    </xf>
    <xf numFmtId="0" fontId="69" fillId="23" borderId="7" applyNumberFormat="0" applyAlignment="0" applyProtection="0">
      <alignment vertical="center"/>
    </xf>
    <xf numFmtId="0" fontId="70" fillId="0" borderId="9" applyNumberFormat="0" applyFill="0" applyAlignment="0" applyProtection="0">
      <alignment vertical="center"/>
    </xf>
    <xf numFmtId="0" fontId="71" fillId="0" borderId="14" applyNumberFormat="0" applyFill="0" applyAlignment="0" applyProtection="0">
      <alignment vertical="center"/>
    </xf>
    <xf numFmtId="0" fontId="72" fillId="8" borderId="10" applyNumberFormat="0" applyAlignment="0" applyProtection="0">
      <alignment vertical="center"/>
    </xf>
    <xf numFmtId="0" fontId="73" fillId="0" borderId="0" applyNumberFormat="0" applyFill="0" applyBorder="0" applyAlignment="0" applyProtection="0">
      <alignment vertical="center"/>
    </xf>
    <xf numFmtId="0" fontId="74" fillId="0" borderId="11" applyNumberFormat="0" applyFill="0" applyAlignment="0" applyProtection="0">
      <alignment vertical="center"/>
    </xf>
    <xf numFmtId="0" fontId="75" fillId="0" borderId="12" applyNumberFormat="0" applyFill="0" applyAlignment="0" applyProtection="0">
      <alignment vertical="center"/>
    </xf>
    <xf numFmtId="0" fontId="76" fillId="0" borderId="13" applyNumberFormat="0" applyFill="0" applyAlignment="0" applyProtection="0">
      <alignment vertical="center"/>
    </xf>
    <xf numFmtId="0" fontId="76" fillId="0" borderId="0" applyNumberFormat="0" applyFill="0" applyBorder="0" applyAlignment="0" applyProtection="0">
      <alignment vertical="center"/>
    </xf>
    <xf numFmtId="0" fontId="77" fillId="5" borderId="0" applyNumberFormat="0" applyBorder="0" applyAlignment="0" applyProtection="0">
      <alignment vertical="center"/>
    </xf>
    <xf numFmtId="0" fontId="78" fillId="26" borderId="15" applyNumberFormat="0" applyAlignment="0" applyProtection="0">
      <alignment vertical="center"/>
    </xf>
    <xf numFmtId="0" fontId="1" fillId="0" borderId="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86">
    <xf numFmtId="0" fontId="0" fillId="0" borderId="0" xfId="0"/>
    <xf numFmtId="0" fontId="13" fillId="0" borderId="0" xfId="0" applyFont="1" applyBorder="1"/>
    <xf numFmtId="0" fontId="13" fillId="0" borderId="0" xfId="0" applyFont="1" applyFill="1" applyBorder="1"/>
    <xf numFmtId="0" fontId="13" fillId="0" borderId="0" xfId="0" applyFont="1"/>
    <xf numFmtId="0" fontId="13" fillId="0" borderId="0" xfId="0" applyFont="1" applyFill="1" applyBorder="1" applyAlignment="1">
      <alignment horizontal="left"/>
    </xf>
    <xf numFmtId="0" fontId="0" fillId="29" borderId="0" xfId="0" applyFill="1" applyAlignment="1"/>
    <xf numFmtId="0" fontId="79" fillId="0" borderId="0" xfId="0" applyFont="1" applyProtection="1">
      <protection locked="0"/>
    </xf>
    <xf numFmtId="38" fontId="79" fillId="0" borderId="0" xfId="151" applyFont="1" applyProtection="1">
      <protection locked="0"/>
    </xf>
    <xf numFmtId="0" fontId="8" fillId="0" borderId="0" xfId="0" applyFont="1" applyAlignment="1" applyProtection="1">
      <alignment horizontal="left"/>
      <protection locked="0"/>
    </xf>
    <xf numFmtId="0" fontId="81" fillId="0" borderId="0" xfId="0" applyFont="1" applyAlignment="1" applyProtection="1">
      <alignment horizontal="center" wrapText="1"/>
    </xf>
    <xf numFmtId="38" fontId="81" fillId="0" borderId="0" xfId="151" applyFont="1" applyAlignment="1" applyProtection="1">
      <alignment horizontal="center" wrapText="1"/>
    </xf>
    <xf numFmtId="0" fontId="79" fillId="0" borderId="0" xfId="0" applyFont="1" applyProtection="1"/>
    <xf numFmtId="0" fontId="83" fillId="0" borderId="0" xfId="0" applyFont="1" applyProtection="1"/>
    <xf numFmtId="0" fontId="79" fillId="0" borderId="0" xfId="0" applyFont="1" applyAlignment="1" applyProtection="1">
      <alignment wrapText="1"/>
    </xf>
    <xf numFmtId="38" fontId="79" fillId="0" borderId="0" xfId="151" applyFont="1" applyProtection="1"/>
    <xf numFmtId="0" fontId="85" fillId="0" borderId="1" xfId="0" applyFont="1" applyBorder="1" applyProtection="1"/>
    <xf numFmtId="38" fontId="86" fillId="0" borderId="0" xfId="151" applyFont="1" applyAlignment="1" applyProtection="1">
      <alignment horizontal="left"/>
    </xf>
    <xf numFmtId="0" fontId="85" fillId="0" borderId="0" xfId="0" applyFont="1" applyProtection="1"/>
    <xf numFmtId="0" fontId="85" fillId="0" borderId="0" xfId="0" applyNumberFormat="1" applyFont="1" applyBorder="1" applyAlignment="1" applyProtection="1"/>
    <xf numFmtId="0" fontId="79" fillId="0" borderId="0" xfId="0" applyFont="1" applyBorder="1" applyAlignment="1" applyProtection="1">
      <alignment wrapText="1"/>
    </xf>
    <xf numFmtId="0" fontId="79" fillId="0" borderId="0" xfId="0" applyFont="1" applyBorder="1" applyProtection="1"/>
    <xf numFmtId="38" fontId="87" fillId="0" borderId="0" xfId="151" applyFont="1" applyAlignment="1" applyProtection="1">
      <alignment horizontal="center"/>
    </xf>
    <xf numFmtId="38" fontId="84" fillId="0" borderId="0" xfId="151" applyFont="1" applyAlignment="1" applyProtection="1">
      <alignment horizontal="left"/>
    </xf>
    <xf numFmtId="38" fontId="8" fillId="0" borderId="0" xfId="151" applyFont="1" applyAlignment="1" applyProtection="1">
      <alignment horizontal="left"/>
    </xf>
    <xf numFmtId="0" fontId="8" fillId="0" borderId="0" xfId="0" applyFont="1" applyProtection="1"/>
    <xf numFmtId="38" fontId="87" fillId="0" borderId="0" xfId="151" applyFont="1" applyProtection="1"/>
    <xf numFmtId="0" fontId="88" fillId="0" borderId="1" xfId="0" applyFont="1" applyBorder="1" applyProtection="1"/>
    <xf numFmtId="0" fontId="83" fillId="0" borderId="1" xfId="0" applyFont="1" applyBorder="1" applyProtection="1"/>
    <xf numFmtId="0" fontId="84" fillId="0" borderId="1" xfId="0" applyFont="1" applyBorder="1" applyProtection="1"/>
    <xf numFmtId="0" fontId="88" fillId="0" borderId="0" xfId="0" applyFont="1" applyBorder="1" applyProtection="1"/>
    <xf numFmtId="0" fontId="83" fillId="0" borderId="0" xfId="0" applyFont="1" applyBorder="1" applyProtection="1"/>
    <xf numFmtId="226" fontId="88" fillId="0" borderId="0" xfId="0" applyNumberFormat="1" applyFont="1" applyBorder="1" applyAlignment="1" applyProtection="1">
      <alignment horizontal="center"/>
    </xf>
    <xf numFmtId="0" fontId="84" fillId="0" borderId="0" xfId="0" applyFont="1" applyBorder="1" applyProtection="1"/>
    <xf numFmtId="0" fontId="84" fillId="0" borderId="0" xfId="0" applyFont="1" applyProtection="1">
      <protection locked="0"/>
    </xf>
    <xf numFmtId="0" fontId="84" fillId="0" borderId="0" xfId="0" applyFont="1" applyProtection="1"/>
    <xf numFmtId="38" fontId="84" fillId="0" borderId="0" xfId="151" applyFont="1" applyProtection="1"/>
    <xf numFmtId="38" fontId="84" fillId="0" borderId="0" xfId="151" applyFont="1" applyProtection="1">
      <protection locked="0"/>
    </xf>
    <xf numFmtId="226" fontId="84" fillId="0" borderId="0" xfId="0" applyNumberFormat="1" applyFont="1" applyProtection="1"/>
    <xf numFmtId="0" fontId="79" fillId="0" borderId="0" xfId="0" applyFont="1" applyBorder="1" applyProtection="1">
      <protection locked="0"/>
    </xf>
    <xf numFmtId="38" fontId="79" fillId="0" borderId="0" xfId="151" applyFont="1" applyBorder="1" applyProtection="1"/>
    <xf numFmtId="227" fontId="79" fillId="0" borderId="0" xfId="0" applyNumberFormat="1" applyFont="1" applyBorder="1" applyProtection="1"/>
    <xf numFmtId="0" fontId="83" fillId="0" borderId="0" xfId="0" applyFont="1" applyBorder="1" applyAlignment="1" applyProtection="1">
      <alignment horizontal="center"/>
      <protection locked="0"/>
    </xf>
    <xf numFmtId="0" fontId="87" fillId="0" borderId="18" xfId="0" applyFont="1" applyBorder="1" applyProtection="1"/>
    <xf numFmtId="38" fontId="79" fillId="0" borderId="0" xfId="151" applyFont="1" applyBorder="1" applyProtection="1">
      <protection locked="0"/>
    </xf>
    <xf numFmtId="0" fontId="87" fillId="0" borderId="16" xfId="0" applyFont="1" applyBorder="1" applyProtection="1">
      <protection locked="0"/>
    </xf>
    <xf numFmtId="0" fontId="87" fillId="0" borderId="4" xfId="0" applyFont="1" applyBorder="1" applyProtection="1">
      <protection locked="0"/>
    </xf>
    <xf numFmtId="0" fontId="87" fillId="0" borderId="1" xfId="0" applyFont="1" applyBorder="1" applyProtection="1"/>
    <xf numFmtId="0" fontId="87" fillId="0" borderId="4" xfId="0" applyFont="1" applyBorder="1" applyProtection="1"/>
    <xf numFmtId="0" fontId="86" fillId="0" borderId="1" xfId="0" applyFont="1" applyBorder="1" applyProtection="1"/>
    <xf numFmtId="0" fontId="87" fillId="0" borderId="19" xfId="0" applyFont="1" applyBorder="1" applyAlignment="1" applyProtection="1">
      <alignment wrapText="1"/>
    </xf>
    <xf numFmtId="38" fontId="86" fillId="0" borderId="20" xfId="0" applyNumberFormat="1" applyFont="1" applyBorder="1" applyProtection="1"/>
    <xf numFmtId="38" fontId="86" fillId="0" borderId="21" xfId="0" applyNumberFormat="1" applyFont="1" applyBorder="1" applyProtection="1"/>
    <xf numFmtId="0" fontId="92" fillId="0" borderId="22" xfId="0" applyFont="1" applyBorder="1" applyProtection="1"/>
    <xf numFmtId="0" fontId="79" fillId="0" borderId="23" xfId="0" applyFont="1" applyBorder="1" applyProtection="1"/>
    <xf numFmtId="0" fontId="79" fillId="0" borderId="24" xfId="0" applyFont="1" applyBorder="1" applyAlignment="1" applyProtection="1">
      <alignment wrapText="1"/>
    </xf>
    <xf numFmtId="38" fontId="86" fillId="0" borderId="25" xfId="0" applyNumberFormat="1" applyFont="1" applyBorder="1" applyProtection="1"/>
    <xf numFmtId="38" fontId="86" fillId="0" borderId="23" xfId="0" applyNumberFormat="1" applyFont="1" applyBorder="1" applyProtection="1"/>
    <xf numFmtId="0" fontId="79" fillId="0" borderId="18" xfId="0" applyFont="1" applyBorder="1" applyProtection="1"/>
    <xf numFmtId="0" fontId="92" fillId="0" borderId="16" xfId="0" applyFont="1" applyBorder="1" applyProtection="1"/>
    <xf numFmtId="0" fontId="83" fillId="0" borderId="4" xfId="0" applyFont="1" applyBorder="1" applyProtection="1"/>
    <xf numFmtId="0" fontId="79" fillId="0" borderId="19" xfId="0" applyFont="1" applyBorder="1" applyAlignment="1" applyProtection="1">
      <alignment wrapText="1"/>
    </xf>
    <xf numFmtId="0" fontId="79" fillId="0" borderId="4" xfId="0" applyFont="1" applyBorder="1" applyProtection="1"/>
    <xf numFmtId="0" fontId="8" fillId="0" borderId="0" xfId="0" applyFont="1" applyBorder="1" applyAlignment="1" applyProtection="1">
      <alignment horizontal="left"/>
      <protection locked="0"/>
    </xf>
    <xf numFmtId="0" fontId="79" fillId="0" borderId="0" xfId="0" applyFont="1" applyBorder="1" applyAlignment="1" applyProtection="1">
      <alignment horizontal="center" wrapText="1"/>
    </xf>
    <xf numFmtId="38" fontId="79" fillId="0" borderId="0" xfId="0" applyNumberFormat="1" applyFont="1" applyBorder="1" applyProtection="1"/>
    <xf numFmtId="0" fontId="79" fillId="29" borderId="0" xfId="384" applyFont="1" applyFill="1">
      <alignment vertical="center"/>
    </xf>
    <xf numFmtId="0" fontId="92" fillId="0" borderId="26" xfId="0" applyFont="1" applyBorder="1" applyProtection="1"/>
    <xf numFmtId="0" fontId="79" fillId="0" borderId="1" xfId="0" applyFont="1" applyBorder="1" applyProtection="1"/>
    <xf numFmtId="0" fontId="79" fillId="0" borderId="27" xfId="0" applyFont="1" applyBorder="1" applyAlignment="1" applyProtection="1">
      <alignment wrapText="1"/>
    </xf>
    <xf numFmtId="38" fontId="86" fillId="0" borderId="28" xfId="0" applyNumberFormat="1" applyFont="1" applyBorder="1" applyProtection="1"/>
    <xf numFmtId="38" fontId="86" fillId="0" borderId="29" xfId="0" applyNumberFormat="1" applyFont="1" applyBorder="1" applyProtection="1"/>
    <xf numFmtId="0" fontId="79" fillId="0" borderId="0" xfId="0" applyFont="1"/>
    <xf numFmtId="0" fontId="79" fillId="0" borderId="0" xfId="0" applyFont="1" applyAlignment="1">
      <alignment horizontal="left"/>
    </xf>
    <xf numFmtId="0" fontId="79" fillId="0" borderId="0" xfId="0" applyFont="1" applyBorder="1"/>
    <xf numFmtId="38" fontId="79" fillId="29" borderId="0" xfId="151" applyFont="1" applyFill="1" applyAlignment="1" applyProtection="1">
      <alignment horizontal="center"/>
    </xf>
    <xf numFmtId="38" fontId="79" fillId="29" borderId="0" xfId="151" applyFont="1" applyFill="1" applyAlignment="1" applyProtection="1">
      <alignment horizontal="right"/>
    </xf>
    <xf numFmtId="0" fontId="85" fillId="29" borderId="0" xfId="384" applyFont="1" applyFill="1">
      <alignment vertical="center"/>
    </xf>
    <xf numFmtId="182" fontId="86" fillId="0" borderId="28" xfId="126" applyNumberFormat="1" applyFont="1" applyBorder="1" applyProtection="1"/>
    <xf numFmtId="0" fontId="84" fillId="0" borderId="0" xfId="0" applyFont="1" applyBorder="1" applyAlignment="1" applyProtection="1">
      <alignment horizontal="center"/>
    </xf>
    <xf numFmtId="0" fontId="8" fillId="0" borderId="20" xfId="0" applyFont="1" applyBorder="1" applyAlignment="1" applyProtection="1">
      <alignment horizontal="center"/>
    </xf>
    <xf numFmtId="38" fontId="82" fillId="0" borderId="21" xfId="151" applyFont="1" applyBorder="1" applyAlignment="1" applyProtection="1">
      <alignment horizontal="center"/>
    </xf>
    <xf numFmtId="38" fontId="8" fillId="0" borderId="28" xfId="0" applyNumberFormat="1" applyFont="1" applyBorder="1" applyAlignment="1" applyProtection="1">
      <alignment horizontal="center"/>
    </xf>
    <xf numFmtId="0" fontId="8" fillId="0" borderId="20" xfId="0" applyFont="1" applyBorder="1" applyAlignment="1" applyProtection="1">
      <alignment horizontal="center"/>
      <protection locked="0"/>
    </xf>
    <xf numFmtId="38" fontId="82" fillId="0" borderId="20" xfId="0" applyNumberFormat="1" applyFont="1" applyBorder="1" applyAlignment="1" applyProtection="1">
      <alignment horizontal="center"/>
    </xf>
    <xf numFmtId="38" fontId="82" fillId="0" borderId="20" xfId="0" applyNumberFormat="1" applyFont="1" applyBorder="1" applyProtection="1"/>
    <xf numFmtId="0" fontId="82" fillId="0" borderId="16" xfId="0" applyFont="1" applyBorder="1" applyProtection="1"/>
    <xf numFmtId="0" fontId="82" fillId="0" borderId="4" xfId="0" applyFont="1" applyBorder="1" applyProtection="1"/>
    <xf numFmtId="0" fontId="82" fillId="0" borderId="19" xfId="0" applyFont="1" applyBorder="1" applyAlignment="1" applyProtection="1">
      <alignment horizontal="center" wrapText="1"/>
    </xf>
    <xf numFmtId="0" fontId="82" fillId="0" borderId="28" xfId="0" applyFont="1" applyBorder="1" applyAlignment="1" applyProtection="1">
      <alignment horizontal="center"/>
    </xf>
    <xf numFmtId="0" fontId="8" fillId="0" borderId="23" xfId="0" applyFont="1" applyBorder="1" applyProtection="1"/>
    <xf numFmtId="38" fontId="8" fillId="0" borderId="20" xfId="0" applyNumberFormat="1" applyFont="1" applyBorder="1" applyAlignment="1" applyProtection="1">
      <alignment horizontal="center"/>
      <protection locked="0"/>
    </xf>
    <xf numFmtId="0" fontId="8" fillId="0" borderId="29" xfId="0" applyFont="1" applyBorder="1" applyProtection="1"/>
    <xf numFmtId="38" fontId="99" fillId="0" borderId="28" xfId="0" applyNumberFormat="1" applyFont="1" applyBorder="1" applyAlignment="1" applyProtection="1">
      <alignment horizontal="center"/>
    </xf>
    <xf numFmtId="0" fontId="96" fillId="0" borderId="28" xfId="0" applyFont="1" applyBorder="1" applyAlignment="1" applyProtection="1">
      <alignment horizontal="center"/>
    </xf>
    <xf numFmtId="9" fontId="8" fillId="0" borderId="20" xfId="0" applyNumberFormat="1" applyFont="1" applyBorder="1" applyAlignment="1" applyProtection="1">
      <alignment horizontal="right"/>
    </xf>
    <xf numFmtId="9" fontId="8" fillId="0" borderId="20" xfId="126" applyFont="1" applyBorder="1" applyAlignment="1" applyProtection="1">
      <alignment horizontal="center"/>
    </xf>
    <xf numFmtId="0" fontId="90" fillId="30" borderId="30" xfId="0" applyFont="1" applyFill="1" applyBorder="1" applyAlignment="1" applyProtection="1">
      <alignment horizontal="center"/>
    </xf>
    <xf numFmtId="0" fontId="90" fillId="30" borderId="31" xfId="0" applyFont="1" applyFill="1" applyBorder="1" applyAlignment="1" applyProtection="1">
      <alignment horizontal="center"/>
    </xf>
    <xf numFmtId="0" fontId="90" fillId="30" borderId="32" xfId="0" applyFont="1" applyFill="1" applyBorder="1" applyAlignment="1" applyProtection="1">
      <alignment horizontal="center"/>
    </xf>
    <xf numFmtId="0" fontId="90" fillId="30" borderId="33" xfId="0" applyFont="1" applyFill="1" applyBorder="1" applyAlignment="1" applyProtection="1">
      <alignment horizontal="center" wrapText="1"/>
    </xf>
    <xf numFmtId="0" fontId="90" fillId="30" borderId="34" xfId="0" applyFont="1" applyFill="1" applyBorder="1" applyAlignment="1" applyProtection="1">
      <alignment horizontal="center"/>
    </xf>
    <xf numFmtId="38" fontId="90" fillId="30" borderId="35" xfId="151" applyFont="1" applyFill="1" applyBorder="1" applyAlignment="1" applyProtection="1">
      <alignment horizontal="center"/>
    </xf>
    <xf numFmtId="0" fontId="90" fillId="30" borderId="35" xfId="0" applyFont="1" applyFill="1" applyBorder="1" applyAlignment="1" applyProtection="1">
      <alignment horizontal="center"/>
    </xf>
    <xf numFmtId="0" fontId="90" fillId="30" borderId="36" xfId="0" applyFont="1" applyFill="1" applyBorder="1" applyAlignment="1" applyProtection="1">
      <alignment horizontal="center"/>
    </xf>
    <xf numFmtId="0" fontId="86" fillId="0" borderId="37" xfId="0" applyFont="1" applyBorder="1" applyProtection="1"/>
    <xf numFmtId="0" fontId="87" fillId="0" borderId="38" xfId="0" applyFont="1" applyBorder="1" applyProtection="1"/>
    <xf numFmtId="0" fontId="87" fillId="0" borderId="39" xfId="0" applyFont="1" applyBorder="1" applyProtection="1">
      <protection locked="0"/>
    </xf>
    <xf numFmtId="0" fontId="87" fillId="0" borderId="40" xfId="0" applyFont="1" applyBorder="1" applyProtection="1">
      <protection locked="0"/>
    </xf>
    <xf numFmtId="0" fontId="87" fillId="0" borderId="39" xfId="0" applyFont="1" applyBorder="1" applyProtection="1"/>
    <xf numFmtId="0" fontId="87" fillId="0" borderId="40" xfId="0" applyFont="1" applyBorder="1" applyProtection="1"/>
    <xf numFmtId="0" fontId="97" fillId="0" borderId="41" xfId="0" applyFont="1" applyBorder="1" applyProtection="1"/>
    <xf numFmtId="0" fontId="91" fillId="0" borderId="41" xfId="0" applyFont="1" applyBorder="1" applyProtection="1"/>
    <xf numFmtId="0" fontId="87" fillId="29" borderId="39" xfId="0" applyFont="1" applyFill="1" applyBorder="1" applyProtection="1">
      <protection locked="0"/>
    </xf>
    <xf numFmtId="0" fontId="86" fillId="0" borderId="42" xfId="0" applyFont="1" applyBorder="1" applyProtection="1">
      <protection locked="0"/>
    </xf>
    <xf numFmtId="0" fontId="86" fillId="0" borderId="39" xfId="0" applyFont="1" applyBorder="1" applyProtection="1">
      <protection locked="0"/>
    </xf>
    <xf numFmtId="0" fontId="83" fillId="0" borderId="43" xfId="0" applyFont="1" applyBorder="1" applyProtection="1"/>
    <xf numFmtId="0" fontId="79" fillId="0" borderId="38" xfId="0" applyFont="1" applyBorder="1" applyProtection="1"/>
    <xf numFmtId="0" fontId="83" fillId="0" borderId="37" xfId="0" applyFont="1" applyBorder="1" applyProtection="1"/>
    <xf numFmtId="0" fontId="79" fillId="0" borderId="44" xfId="0" applyFont="1" applyBorder="1" applyProtection="1"/>
    <xf numFmtId="0" fontId="83" fillId="0" borderId="45" xfId="0" applyFont="1" applyBorder="1" applyProtection="1"/>
    <xf numFmtId="0" fontId="79" fillId="0" borderId="40" xfId="0" applyFont="1" applyBorder="1" applyProtection="1"/>
    <xf numFmtId="0" fontId="83" fillId="0" borderId="46" xfId="0" applyFont="1" applyBorder="1" applyProtection="1"/>
    <xf numFmtId="0" fontId="92" fillId="0" borderId="47" xfId="0" applyFont="1" applyBorder="1" applyProtection="1"/>
    <xf numFmtId="0" fontId="79" fillId="0" borderId="47" xfId="0" applyFont="1" applyBorder="1" applyProtection="1"/>
    <xf numFmtId="0" fontId="79" fillId="0" borderId="47" xfId="0" applyFont="1" applyBorder="1" applyAlignment="1" applyProtection="1">
      <alignment wrapText="1"/>
    </xf>
    <xf numFmtId="38" fontId="79" fillId="0" borderId="48" xfId="0" applyNumberFormat="1" applyFont="1" applyBorder="1" applyProtection="1"/>
    <xf numFmtId="0" fontId="79" fillId="0" borderId="48" xfId="0" applyFont="1" applyBorder="1" applyProtection="1"/>
    <xf numFmtId="38" fontId="92" fillId="0" borderId="49" xfId="151" applyFont="1" applyBorder="1" applyProtection="1"/>
    <xf numFmtId="0" fontId="79" fillId="0" borderId="49" xfId="0" applyFont="1" applyBorder="1" applyProtection="1"/>
    <xf numFmtId="0" fontId="79" fillId="0" borderId="50" xfId="0" applyFont="1" applyBorder="1" applyProtection="1"/>
    <xf numFmtId="0" fontId="83" fillId="0" borderId="51" xfId="0" applyFont="1" applyBorder="1" applyProtection="1"/>
    <xf numFmtId="0" fontId="79" fillId="29" borderId="0" xfId="384" applyFont="1" applyFill="1" applyAlignment="1">
      <alignment vertical="center"/>
    </xf>
    <xf numFmtId="38" fontId="79" fillId="29" borderId="0" xfId="151" applyFont="1" applyFill="1" applyBorder="1" applyAlignment="1" applyProtection="1">
      <alignment horizontal="right"/>
    </xf>
    <xf numFmtId="0" fontId="89" fillId="0" borderId="51" xfId="0" applyFont="1" applyBorder="1" applyProtection="1"/>
    <xf numFmtId="0" fontId="89" fillId="0" borderId="52" xfId="0" applyFont="1" applyBorder="1" applyProtection="1"/>
    <xf numFmtId="0" fontId="89" fillId="0" borderId="0" xfId="0" applyFont="1" applyBorder="1" applyProtection="1"/>
    <xf numFmtId="0" fontId="89" fillId="0" borderId="53" xfId="0" applyFont="1" applyBorder="1" applyProtection="1"/>
    <xf numFmtId="0" fontId="89" fillId="0" borderId="54" xfId="0" applyFont="1" applyBorder="1" applyProtection="1"/>
    <xf numFmtId="0" fontId="100" fillId="0" borderId="6" xfId="0" applyFont="1" applyBorder="1" applyProtection="1"/>
    <xf numFmtId="0" fontId="89" fillId="0" borderId="6" xfId="0" applyFont="1" applyBorder="1" applyProtection="1"/>
    <xf numFmtId="38" fontId="89" fillId="0" borderId="6" xfId="151" applyFont="1" applyBorder="1" applyProtection="1"/>
    <xf numFmtId="0" fontId="89" fillId="0" borderId="55" xfId="0" applyFont="1" applyBorder="1" applyProtection="1"/>
    <xf numFmtId="0" fontId="85" fillId="0" borderId="1" xfId="0" applyNumberFormat="1" applyFont="1" applyBorder="1" applyAlignment="1" applyProtection="1">
      <protection locked="0"/>
    </xf>
    <xf numFmtId="0" fontId="85" fillId="0" borderId="1" xfId="0" applyNumberFormat="1" applyFont="1" applyBorder="1" applyAlignment="1" applyProtection="1">
      <alignment horizontal="right"/>
      <protection locked="0"/>
    </xf>
    <xf numFmtId="0" fontId="79" fillId="0" borderId="0" xfId="0" applyFont="1" applyBorder="1" applyAlignment="1">
      <alignment horizontal="left"/>
    </xf>
    <xf numFmtId="0" fontId="79" fillId="0" borderId="56" xfId="0" applyFont="1" applyBorder="1"/>
    <xf numFmtId="0" fontId="79" fillId="0" borderId="57" xfId="0" applyFont="1" applyBorder="1"/>
    <xf numFmtId="0" fontId="79" fillId="0" borderId="58" xfId="0" applyFont="1" applyBorder="1"/>
    <xf numFmtId="0" fontId="79" fillId="0" borderId="59" xfId="0" applyFont="1" applyBorder="1"/>
    <xf numFmtId="0" fontId="79" fillId="0" borderId="60" xfId="0" applyFont="1" applyBorder="1"/>
    <xf numFmtId="31" fontId="85" fillId="0" borderId="60" xfId="0" applyNumberFormat="1" applyFont="1" applyBorder="1" applyAlignment="1">
      <alignment horizontal="distributed"/>
    </xf>
    <xf numFmtId="38" fontId="82" fillId="0" borderId="0" xfId="151" applyFont="1" applyBorder="1" applyAlignment="1" applyProtection="1">
      <alignment horizontal="left"/>
    </xf>
    <xf numFmtId="38" fontId="100" fillId="0" borderId="0" xfId="151" applyFont="1" applyBorder="1" applyAlignment="1" applyProtection="1">
      <alignment horizontal="left"/>
    </xf>
    <xf numFmtId="38" fontId="8" fillId="0" borderId="0" xfId="151" applyFont="1" applyBorder="1" applyAlignment="1" applyProtection="1">
      <alignment horizontal="left"/>
    </xf>
    <xf numFmtId="38" fontId="8" fillId="0" borderId="60" xfId="151" applyFont="1" applyBorder="1" applyAlignment="1" applyProtection="1">
      <alignment horizontal="left"/>
    </xf>
    <xf numFmtId="38" fontId="87" fillId="0" borderId="0" xfId="151" applyFont="1" applyBorder="1" applyAlignment="1" applyProtection="1">
      <alignment horizontal="left"/>
    </xf>
    <xf numFmtId="38" fontId="79" fillId="0" borderId="0" xfId="151" applyFont="1" applyBorder="1" applyAlignment="1" applyProtection="1">
      <alignment horizontal="left"/>
    </xf>
    <xf numFmtId="38" fontId="79" fillId="0" borderId="60" xfId="151" applyFont="1" applyBorder="1" applyAlignment="1" applyProtection="1">
      <alignment horizontal="left"/>
    </xf>
    <xf numFmtId="0" fontId="8" fillId="0" borderId="0" xfId="0" applyFont="1" applyBorder="1" applyAlignment="1">
      <alignment horizontal="left"/>
    </xf>
    <xf numFmtId="0" fontId="85" fillId="0" borderId="0" xfId="0" applyFont="1" applyBorder="1" applyAlignment="1">
      <alignment horizontal="left"/>
    </xf>
    <xf numFmtId="0" fontId="85" fillId="0" borderId="60" xfId="0" applyFont="1" applyBorder="1" applyAlignment="1">
      <alignment horizontal="left"/>
    </xf>
    <xf numFmtId="0" fontId="8" fillId="0" borderId="0" xfId="0" applyFont="1" applyBorder="1"/>
    <xf numFmtId="0" fontId="85" fillId="0" borderId="0" xfId="0" applyFont="1" applyBorder="1"/>
    <xf numFmtId="0" fontId="85" fillId="0" borderId="60" xfId="0" applyFont="1" applyBorder="1"/>
    <xf numFmtId="0" fontId="8" fillId="0" borderId="0" xfId="0" applyFont="1" applyBorder="1" applyAlignment="1">
      <alignment horizontal="right"/>
    </xf>
    <xf numFmtId="0" fontId="8" fillId="0" borderId="0" xfId="0" applyFont="1" applyFill="1" applyBorder="1" applyAlignment="1">
      <alignment horizontal="center"/>
    </xf>
    <xf numFmtId="0" fontId="100" fillId="0" borderId="61" xfId="0" applyFont="1" applyBorder="1" applyAlignment="1">
      <alignment horizontal="center" vertical="center"/>
    </xf>
    <xf numFmtId="0" fontId="8" fillId="0" borderId="1" xfId="0" applyFont="1" applyBorder="1"/>
    <xf numFmtId="20" fontId="8" fillId="0" borderId="1" xfId="0" applyNumberFormat="1" applyFont="1" applyBorder="1" applyAlignment="1">
      <alignment horizontal="left"/>
    </xf>
    <xf numFmtId="0" fontId="8" fillId="0" borderId="4" xfId="0" applyFont="1" applyBorder="1"/>
    <xf numFmtId="0" fontId="8" fillId="0" borderId="4" xfId="0" applyFont="1" applyBorder="1" applyAlignment="1">
      <alignment horizontal="right"/>
    </xf>
    <xf numFmtId="0" fontId="79" fillId="0" borderId="26" xfId="0" applyFont="1" applyBorder="1"/>
    <xf numFmtId="0" fontId="79" fillId="0" borderId="1" xfId="0" applyFont="1" applyBorder="1"/>
    <xf numFmtId="0" fontId="79" fillId="0" borderId="62" xfId="0" applyFont="1" applyBorder="1"/>
    <xf numFmtId="0" fontId="100" fillId="18" borderId="63" xfId="0" applyFont="1" applyFill="1" applyBorder="1" applyAlignment="1">
      <alignment horizontal="center" vertical="center"/>
    </xf>
    <xf numFmtId="0" fontId="8" fillId="0" borderId="1" xfId="0" applyFont="1" applyBorder="1" applyAlignment="1">
      <alignment horizontal="left"/>
    </xf>
    <xf numFmtId="0" fontId="79" fillId="0" borderId="57" xfId="0" applyFont="1" applyBorder="1" applyAlignment="1">
      <alignment horizontal="left"/>
    </xf>
    <xf numFmtId="0" fontId="79" fillId="0" borderId="1" xfId="0" applyFont="1" applyBorder="1" applyAlignment="1">
      <alignment horizontal="left"/>
    </xf>
    <xf numFmtId="229" fontId="8" fillId="0" borderId="1" xfId="0" applyNumberFormat="1" applyFont="1" applyBorder="1" applyAlignment="1">
      <alignment horizontal="left"/>
    </xf>
    <xf numFmtId="0" fontId="56" fillId="0" borderId="0" xfId="0" applyFont="1" applyBorder="1"/>
    <xf numFmtId="0" fontId="79" fillId="0" borderId="51" xfId="0" applyFont="1" applyBorder="1" applyProtection="1"/>
    <xf numFmtId="38" fontId="79" fillId="0" borderId="51" xfId="151" applyFont="1" applyBorder="1" applyProtection="1"/>
    <xf numFmtId="0" fontId="79" fillId="0" borderId="64" xfId="0" applyFont="1" applyBorder="1" applyProtection="1"/>
    <xf numFmtId="0" fontId="79" fillId="0" borderId="53" xfId="0" applyFont="1" applyBorder="1" applyProtection="1"/>
    <xf numFmtId="0" fontId="104" fillId="0" borderId="65" xfId="0" applyFont="1" applyBorder="1" applyAlignment="1">
      <alignment horizontal="left" readingOrder="1"/>
    </xf>
    <xf numFmtId="0" fontId="104" fillId="0" borderId="52" xfId="0" applyFont="1" applyBorder="1" applyAlignment="1">
      <alignment horizontal="left" readingOrder="1"/>
    </xf>
    <xf numFmtId="0" fontId="103" fillId="0" borderId="52" xfId="0" applyFont="1" applyBorder="1" applyAlignment="1">
      <alignment horizontal="left" readingOrder="1"/>
    </xf>
    <xf numFmtId="0" fontId="104" fillId="0" borderId="52" xfId="0" applyFont="1" applyBorder="1"/>
    <xf numFmtId="0" fontId="79" fillId="0" borderId="54" xfId="0" applyFont="1" applyBorder="1" applyProtection="1"/>
    <xf numFmtId="0" fontId="83" fillId="0" borderId="6" xfId="0" applyFont="1" applyBorder="1" applyProtection="1"/>
    <xf numFmtId="0" fontId="79" fillId="0" borderId="6" xfId="0" applyFont="1" applyBorder="1" applyProtection="1"/>
    <xf numFmtId="38" fontId="79" fillId="0" borderId="6" xfId="151" applyFont="1" applyBorder="1" applyProtection="1"/>
    <xf numFmtId="0" fontId="79" fillId="0" borderId="55" xfId="0" applyFont="1" applyBorder="1" applyProtection="1"/>
    <xf numFmtId="0" fontId="5" fillId="0" borderId="0" xfId="0" applyFont="1" applyBorder="1" applyAlignment="1">
      <alignment horizontal="left"/>
    </xf>
    <xf numFmtId="0" fontId="5" fillId="29" borderId="0" xfId="0" applyFont="1" applyFill="1" applyBorder="1" applyAlignment="1">
      <alignment horizontal="left"/>
    </xf>
    <xf numFmtId="0" fontId="84" fillId="0" borderId="0" xfId="0" applyFont="1" applyBorder="1" applyProtection="1">
      <protection locked="0"/>
    </xf>
    <xf numFmtId="0" fontId="87" fillId="0" borderId="0" xfId="0" applyFont="1" applyBorder="1" applyProtection="1"/>
    <xf numFmtId="0" fontId="87" fillId="0" borderId="0" xfId="0" applyFont="1" applyBorder="1" applyAlignment="1" applyProtection="1">
      <alignment wrapText="1"/>
    </xf>
    <xf numFmtId="38" fontId="87" fillId="0" borderId="0" xfId="0" applyNumberFormat="1" applyFont="1" applyBorder="1" applyAlignment="1" applyProtection="1">
      <alignment horizontal="center"/>
    </xf>
    <xf numFmtId="0" fontId="87" fillId="0" borderId="0" xfId="0" applyFont="1" applyBorder="1" applyAlignment="1" applyProtection="1">
      <alignment horizontal="right"/>
    </xf>
    <xf numFmtId="0" fontId="87" fillId="0" borderId="0" xfId="0" applyFont="1" applyBorder="1" applyAlignment="1" applyProtection="1">
      <alignment horizontal="center"/>
    </xf>
    <xf numFmtId="38" fontId="86" fillId="0" borderId="0" xfId="151" applyFont="1" applyBorder="1" applyAlignment="1" applyProtection="1">
      <alignment horizontal="center"/>
    </xf>
    <xf numFmtId="0" fontId="87" fillId="0" borderId="0" xfId="0" applyFont="1" applyBorder="1" applyProtection="1">
      <protection locked="0"/>
    </xf>
    <xf numFmtId="40" fontId="87" fillId="0" borderId="0" xfId="0" applyNumberFormat="1" applyFont="1" applyBorder="1" applyProtection="1"/>
    <xf numFmtId="0" fontId="87" fillId="0" borderId="0" xfId="0" applyFont="1" applyBorder="1" applyAlignment="1" applyProtection="1"/>
    <xf numFmtId="38" fontId="87" fillId="0" borderId="0" xfId="151" applyFont="1" applyBorder="1" applyProtection="1"/>
    <xf numFmtId="0" fontId="85" fillId="29" borderId="0" xfId="385" applyFont="1" applyFill="1">
      <alignment vertical="center"/>
    </xf>
    <xf numFmtId="0" fontId="79" fillId="29" borderId="0" xfId="385" applyFont="1" applyFill="1">
      <alignment vertical="center"/>
    </xf>
    <xf numFmtId="38" fontId="87" fillId="29" borderId="0" xfId="151" applyFont="1" applyFill="1" applyAlignment="1" applyProtection="1">
      <alignment horizontal="right"/>
    </xf>
    <xf numFmtId="31" fontId="79" fillId="29" borderId="0" xfId="385" applyNumberFormat="1" applyFont="1" applyFill="1" applyAlignment="1">
      <alignment horizontal="left" vertical="center"/>
    </xf>
    <xf numFmtId="38" fontId="87" fillId="29" borderId="0" xfId="151" applyFont="1" applyFill="1" applyAlignment="1" applyProtection="1">
      <alignment horizontal="left"/>
    </xf>
    <xf numFmtId="56" fontId="94" fillId="29" borderId="66" xfId="385" applyNumberFormat="1" applyFont="1" applyFill="1" applyBorder="1" applyAlignment="1">
      <alignment horizontal="center" vertical="center" shrinkToFit="1"/>
    </xf>
    <xf numFmtId="20" fontId="94" fillId="29" borderId="67" xfId="385" applyNumberFormat="1" applyFont="1" applyFill="1" applyBorder="1" applyAlignment="1">
      <alignment horizontal="center" vertical="center" shrinkToFit="1"/>
    </xf>
    <xf numFmtId="20" fontId="94" fillId="29" borderId="68" xfId="385" applyNumberFormat="1" applyFont="1" applyFill="1" applyBorder="1" applyAlignment="1">
      <alignment horizontal="center" vertical="center" shrinkToFit="1"/>
    </xf>
    <xf numFmtId="20" fontId="94" fillId="18" borderId="69" xfId="385" applyNumberFormat="1" applyFont="1" applyFill="1" applyBorder="1" applyAlignment="1">
      <alignment horizontal="center" vertical="center" shrinkToFit="1"/>
    </xf>
    <xf numFmtId="229" fontId="94" fillId="29" borderId="70" xfId="385" applyNumberFormat="1" applyFont="1" applyFill="1" applyBorder="1" applyAlignment="1">
      <alignment horizontal="center" vertical="center" shrinkToFit="1"/>
    </xf>
    <xf numFmtId="0" fontId="94" fillId="29" borderId="71" xfId="385" applyFont="1" applyFill="1" applyBorder="1" applyAlignment="1">
      <alignment horizontal="center" vertical="center" shrinkToFit="1"/>
    </xf>
    <xf numFmtId="0" fontId="94" fillId="29" borderId="0" xfId="385" applyFont="1" applyFill="1">
      <alignment vertical="center"/>
    </xf>
    <xf numFmtId="0" fontId="94" fillId="29" borderId="71" xfId="0" applyFont="1" applyFill="1" applyBorder="1" applyAlignment="1">
      <alignment horizontal="center" shrinkToFit="1"/>
    </xf>
    <xf numFmtId="0" fontId="94" fillId="29" borderId="72" xfId="385" applyFont="1" applyFill="1" applyBorder="1" applyAlignment="1">
      <alignment horizontal="center" vertical="center" shrinkToFit="1"/>
    </xf>
    <xf numFmtId="0" fontId="94" fillId="29" borderId="73" xfId="385" applyFont="1" applyFill="1" applyBorder="1" applyAlignment="1">
      <alignment horizontal="center" vertical="center" shrinkToFit="1"/>
    </xf>
    <xf numFmtId="0" fontId="0" fillId="29" borderId="0" xfId="0" applyFill="1" applyAlignment="1">
      <alignment horizontal="right"/>
    </xf>
    <xf numFmtId="0" fontId="106" fillId="0" borderId="0" xfId="0" applyFont="1" applyProtection="1"/>
    <xf numFmtId="0" fontId="107" fillId="0" borderId="0" xfId="0" applyFont="1" applyAlignment="1" applyProtection="1">
      <alignment wrapText="1"/>
    </xf>
    <xf numFmtId="0" fontId="107" fillId="0" borderId="0" xfId="0" applyFont="1" applyProtection="1"/>
    <xf numFmtId="0" fontId="79" fillId="0" borderId="65" xfId="0" applyFont="1" applyBorder="1" applyProtection="1"/>
    <xf numFmtId="0" fontId="95" fillId="0" borderId="51" xfId="0" applyFont="1" applyBorder="1" applyAlignment="1" applyProtection="1">
      <alignment horizontal="center" wrapText="1"/>
    </xf>
    <xf numFmtId="0" fontId="79" fillId="0" borderId="52" xfId="0" applyFont="1" applyBorder="1" applyProtection="1"/>
    <xf numFmtId="0" fontId="108" fillId="0" borderId="0" xfId="0" applyFont="1" applyBorder="1" applyAlignment="1" applyProtection="1">
      <alignment horizontal="center" wrapText="1"/>
    </xf>
    <xf numFmtId="0" fontId="98" fillId="0" borderId="0" xfId="0" applyFont="1" applyBorder="1" applyProtection="1"/>
    <xf numFmtId="0" fontId="109" fillId="0" borderId="0" xfId="0" applyFont="1" applyBorder="1" applyAlignment="1">
      <alignment horizontal="left" readingOrder="1"/>
    </xf>
    <xf numFmtId="0" fontId="110" fillId="0" borderId="6" xfId="0" applyFont="1" applyBorder="1" applyAlignment="1">
      <alignment horizontal="left" readingOrder="1"/>
    </xf>
    <xf numFmtId="0" fontId="110" fillId="0" borderId="6" xfId="0" applyFont="1" applyBorder="1" applyAlignment="1" applyProtection="1">
      <alignment horizontal="center" wrapText="1"/>
    </xf>
    <xf numFmtId="0" fontId="105" fillId="0" borderId="74" xfId="385" applyFont="1" applyFill="1" applyBorder="1" applyAlignment="1">
      <alignment vertical="center"/>
    </xf>
    <xf numFmtId="0" fontId="105" fillId="0" borderId="75" xfId="385" applyFont="1" applyFill="1" applyBorder="1" applyAlignment="1">
      <alignment vertical="center"/>
    </xf>
    <xf numFmtId="0" fontId="105" fillId="0" borderId="76" xfId="385" applyFont="1" applyFill="1" applyBorder="1" applyAlignment="1">
      <alignment vertical="center"/>
    </xf>
    <xf numFmtId="0" fontId="105" fillId="0" borderId="77" xfId="385" applyFont="1" applyFill="1" applyBorder="1" applyAlignment="1">
      <alignment vertical="center"/>
    </xf>
    <xf numFmtId="0" fontId="105" fillId="0" borderId="78" xfId="385" applyFont="1" applyFill="1" applyBorder="1" applyAlignment="1">
      <alignment vertical="center"/>
    </xf>
    <xf numFmtId="0" fontId="105" fillId="0" borderId="79" xfId="385" applyFont="1" applyFill="1" applyBorder="1" applyAlignment="1">
      <alignment horizontal="left" vertical="center"/>
    </xf>
    <xf numFmtId="0" fontId="79" fillId="0" borderId="0" xfId="0" applyFont="1" applyFill="1" applyBorder="1"/>
    <xf numFmtId="0" fontId="56" fillId="0" borderId="1" xfId="0" applyFont="1" applyBorder="1"/>
    <xf numFmtId="0" fontId="112" fillId="29" borderId="0" xfId="384" applyFont="1" applyFill="1">
      <alignment vertical="center"/>
    </xf>
    <xf numFmtId="0" fontId="8" fillId="29" borderId="0" xfId="384" applyFont="1" applyFill="1">
      <alignment vertical="center"/>
    </xf>
    <xf numFmtId="0" fontId="0" fillId="29" borderId="0" xfId="0" applyFill="1" applyAlignment="1">
      <alignment wrapText="1"/>
    </xf>
    <xf numFmtId="0" fontId="115" fillId="0" borderId="0" xfId="0" applyFont="1" applyBorder="1" applyAlignment="1">
      <alignment horizontal="left" readingOrder="1"/>
    </xf>
    <xf numFmtId="0" fontId="116" fillId="0" borderId="0" xfId="0" applyFont="1" applyBorder="1" applyAlignment="1">
      <alignment horizontal="left" readingOrder="1"/>
    </xf>
    <xf numFmtId="0" fontId="117" fillId="0" borderId="0" xfId="0" applyFont="1" applyBorder="1" applyProtection="1"/>
    <xf numFmtId="0" fontId="12" fillId="0" borderId="0" xfId="0" applyFont="1" applyAlignment="1">
      <alignment wrapText="1"/>
    </xf>
    <xf numFmtId="0" fontId="13" fillId="0" borderId="0" xfId="0" applyFont="1" applyAlignment="1">
      <alignment horizontal="right"/>
    </xf>
    <xf numFmtId="0" fontId="118" fillId="0" borderId="0" xfId="0" applyFont="1"/>
    <xf numFmtId="0" fontId="119" fillId="0" borderId="0" xfId="0" applyFont="1"/>
    <xf numFmtId="0" fontId="119" fillId="0" borderId="0" xfId="0" applyFont="1" applyFill="1" applyBorder="1"/>
    <xf numFmtId="0" fontId="118" fillId="0" borderId="0" xfId="0" applyFont="1" applyProtection="1"/>
    <xf numFmtId="0" fontId="119" fillId="0" borderId="0" xfId="0" applyFont="1" applyProtection="1"/>
    <xf numFmtId="0" fontId="119" fillId="0" borderId="0" xfId="0" applyFont="1" applyFill="1" applyBorder="1" applyProtection="1"/>
    <xf numFmtId="0" fontId="119" fillId="0" borderId="0" xfId="0" applyFont="1" applyBorder="1" applyProtection="1"/>
    <xf numFmtId="0" fontId="119" fillId="0" borderId="0" xfId="0" applyFont="1" applyBorder="1"/>
    <xf numFmtId="0" fontId="13" fillId="0" borderId="0" xfId="0" applyFont="1" applyProtection="1"/>
    <xf numFmtId="0" fontId="13" fillId="0" borderId="0" xfId="0" applyFont="1" applyFill="1" applyBorder="1" applyProtection="1"/>
    <xf numFmtId="0" fontId="85" fillId="0" borderId="1" xfId="0" applyFont="1" applyBorder="1" applyAlignment="1">
      <alignment horizontal="left"/>
    </xf>
    <xf numFmtId="0" fontId="98" fillId="0" borderId="1" xfId="0" applyFont="1" applyBorder="1" applyProtection="1"/>
    <xf numFmtId="0" fontId="120" fillId="0" borderId="0" xfId="0" applyFont="1" applyBorder="1" applyAlignment="1">
      <alignment horizontal="left" readingOrder="1"/>
    </xf>
    <xf numFmtId="0" fontId="101" fillId="0" borderId="0" xfId="0" applyFont="1" applyBorder="1" applyProtection="1"/>
    <xf numFmtId="38" fontId="80" fillId="0" borderId="0" xfId="151" applyFont="1" applyFill="1" applyAlignment="1" applyProtection="1">
      <alignment wrapText="1"/>
    </xf>
    <xf numFmtId="0" fontId="79" fillId="0" borderId="0" xfId="0" applyFont="1" applyFill="1" applyProtection="1">
      <protection locked="0"/>
    </xf>
    <xf numFmtId="38" fontId="80" fillId="0" borderId="0" xfId="151" applyFont="1" applyFill="1" applyAlignment="1" applyProtection="1">
      <alignment horizontal="center" wrapText="1"/>
    </xf>
    <xf numFmtId="38" fontId="122" fillId="0" borderId="0" xfId="151" applyFont="1" applyFill="1" applyAlignment="1" applyProtection="1">
      <alignment wrapText="1"/>
    </xf>
    <xf numFmtId="38" fontId="123" fillId="0" borderId="0" xfId="151" applyFont="1" applyFill="1" applyAlignment="1" applyProtection="1">
      <alignment horizontal="left" wrapText="1"/>
    </xf>
    <xf numFmtId="38" fontId="114" fillId="0" borderId="0" xfId="151" applyFont="1" applyFill="1" applyAlignment="1" applyProtection="1">
      <alignment horizontal="center" shrinkToFit="1"/>
    </xf>
    <xf numFmtId="0" fontId="81" fillId="0" borderId="0" xfId="0" applyFont="1" applyFill="1" applyAlignment="1" applyProtection="1">
      <alignment wrapText="1"/>
    </xf>
    <xf numFmtId="0" fontId="124" fillId="0" borderId="0" xfId="0" applyFont="1" applyBorder="1" applyAlignment="1">
      <alignment horizontal="left" readingOrder="1"/>
    </xf>
    <xf numFmtId="0" fontId="83" fillId="29" borderId="0" xfId="384" applyFont="1" applyFill="1">
      <alignment vertical="center"/>
    </xf>
    <xf numFmtId="0" fontId="94" fillId="29" borderId="80" xfId="385" applyFont="1" applyFill="1" applyBorder="1" applyAlignment="1">
      <alignment horizontal="left" vertical="center" shrinkToFit="1"/>
    </xf>
    <xf numFmtId="0" fontId="126" fillId="0" borderId="0" xfId="0" applyFont="1" applyBorder="1"/>
    <xf numFmtId="0" fontId="13" fillId="0" borderId="0" xfId="0" applyFont="1" applyBorder="1" applyAlignment="1">
      <alignment vertical="center"/>
    </xf>
    <xf numFmtId="0" fontId="12" fillId="0" borderId="0" xfId="0" applyFont="1" applyFill="1" applyBorder="1" applyAlignment="1"/>
    <xf numFmtId="20" fontId="0" fillId="31" borderId="0" xfId="0" applyNumberFormat="1" applyFill="1" applyBorder="1" applyAlignment="1">
      <alignment horizontal="left"/>
    </xf>
    <xf numFmtId="0" fontId="0" fillId="31" borderId="0" xfId="0" applyFill="1"/>
    <xf numFmtId="0" fontId="94" fillId="0" borderId="0" xfId="0" applyFont="1" applyBorder="1"/>
    <xf numFmtId="0" fontId="82" fillId="29" borderId="0" xfId="384" applyFont="1" applyFill="1" applyBorder="1">
      <alignment vertical="center"/>
    </xf>
    <xf numFmtId="0" fontId="127" fillId="0" borderId="0" xfId="0" applyFont="1" applyFill="1" applyBorder="1" applyProtection="1"/>
    <xf numFmtId="0" fontId="94" fillId="29" borderId="0" xfId="385" applyFont="1" applyFill="1" applyBorder="1" applyAlignment="1">
      <alignment horizontal="left" vertical="center"/>
    </xf>
    <xf numFmtId="0" fontId="79" fillId="29" borderId="81" xfId="385" applyFont="1" applyFill="1" applyBorder="1" applyAlignment="1">
      <alignment vertical="center" shrinkToFit="1"/>
    </xf>
    <xf numFmtId="179" fontId="94" fillId="29" borderId="82" xfId="385" applyNumberFormat="1" applyFont="1" applyFill="1" applyBorder="1" applyAlignment="1">
      <alignment vertical="center"/>
    </xf>
    <xf numFmtId="189" fontId="94" fillId="29" borderId="83" xfId="385" applyNumberFormat="1" applyFont="1" applyFill="1" applyBorder="1" applyAlignment="1">
      <alignment vertical="center"/>
    </xf>
    <xf numFmtId="179" fontId="94" fillId="29" borderId="84" xfId="385" applyNumberFormat="1" applyFont="1" applyFill="1" applyBorder="1" applyAlignment="1">
      <alignment vertical="center"/>
    </xf>
    <xf numFmtId="179" fontId="94" fillId="0" borderId="85" xfId="0" applyNumberFormat="1" applyFont="1" applyBorder="1" applyAlignment="1"/>
    <xf numFmtId="0" fontId="79" fillId="29" borderId="86" xfId="385" applyFont="1" applyFill="1" applyBorder="1" applyAlignment="1">
      <alignment vertical="center" shrinkToFit="1"/>
    </xf>
    <xf numFmtId="179" fontId="94" fillId="0" borderId="87" xfId="0" applyNumberFormat="1" applyFont="1" applyBorder="1" applyAlignment="1"/>
    <xf numFmtId="0" fontId="79" fillId="29" borderId="5" xfId="385" applyFont="1" applyFill="1" applyBorder="1">
      <alignment vertical="center"/>
    </xf>
    <xf numFmtId="179" fontId="94" fillId="0" borderId="88" xfId="0" applyNumberFormat="1" applyFont="1" applyBorder="1" applyAlignment="1"/>
    <xf numFmtId="0" fontId="79" fillId="29" borderId="89" xfId="385" applyFont="1" applyFill="1" applyBorder="1" applyAlignment="1">
      <alignment vertical="center" shrinkToFit="1"/>
    </xf>
    <xf numFmtId="0" fontId="79" fillId="29" borderId="90" xfId="385" applyFont="1" applyFill="1" applyBorder="1" applyAlignment="1">
      <alignment vertical="center" shrinkToFit="1"/>
    </xf>
    <xf numFmtId="0" fontId="79" fillId="29" borderId="91" xfId="385" applyFont="1" applyFill="1" applyBorder="1">
      <alignment vertical="center"/>
    </xf>
    <xf numFmtId="0" fontId="79" fillId="29" borderId="92" xfId="385" applyFont="1" applyFill="1" applyBorder="1">
      <alignment vertical="center"/>
    </xf>
    <xf numFmtId="0" fontId="79" fillId="29" borderId="93" xfId="385" applyFont="1" applyFill="1" applyBorder="1">
      <alignment vertical="center"/>
    </xf>
    <xf numFmtId="0" fontId="79" fillId="29" borderId="83" xfId="385" applyFont="1" applyFill="1" applyBorder="1">
      <alignment vertical="center"/>
    </xf>
    <xf numFmtId="179" fontId="79" fillId="29" borderId="84" xfId="385" applyNumberFormat="1" applyFont="1" applyFill="1" applyBorder="1">
      <alignment vertical="center"/>
    </xf>
    <xf numFmtId="0" fontId="92" fillId="29" borderId="0" xfId="0" applyFont="1" applyFill="1" applyBorder="1" applyAlignment="1">
      <alignment horizontal="center"/>
    </xf>
    <xf numFmtId="0" fontId="92" fillId="29" borderId="0" xfId="0" applyFont="1" applyFill="1" applyBorder="1" applyAlignment="1">
      <alignment horizontal="center" shrinkToFit="1"/>
    </xf>
    <xf numFmtId="0" fontId="128" fillId="29" borderId="71" xfId="385" applyFont="1" applyFill="1" applyBorder="1" applyAlignment="1">
      <alignment horizontal="center" vertical="center" shrinkToFit="1"/>
    </xf>
    <xf numFmtId="0" fontId="0" fillId="31" borderId="0" xfId="0" applyFill="1" applyAlignment="1"/>
    <xf numFmtId="0" fontId="129" fillId="0" borderId="0" xfId="0" applyFont="1" applyFill="1" applyBorder="1" applyAlignment="1">
      <alignment horizontal="left"/>
    </xf>
    <xf numFmtId="0" fontId="13" fillId="0" borderId="0" xfId="0" applyFont="1" applyBorder="1" applyAlignment="1">
      <alignment horizontal="left"/>
    </xf>
    <xf numFmtId="0" fontId="79" fillId="31" borderId="1" xfId="0" applyFont="1" applyFill="1" applyBorder="1" applyAlignment="1">
      <alignment horizontal="left"/>
    </xf>
    <xf numFmtId="0" fontId="94" fillId="31" borderId="0" xfId="385" applyFont="1" applyFill="1">
      <alignment vertical="center"/>
    </xf>
    <xf numFmtId="0" fontId="92" fillId="29" borderId="94" xfId="384" applyFont="1" applyFill="1" applyBorder="1" applyAlignment="1">
      <alignment horizontal="center" vertical="center" shrinkToFit="1"/>
    </xf>
    <xf numFmtId="0" fontId="118" fillId="0" borderId="0" xfId="0" applyFont="1" applyFill="1" applyBorder="1"/>
    <xf numFmtId="0" fontId="118" fillId="0" borderId="0" xfId="0" applyFont="1" applyFill="1" applyBorder="1" applyProtection="1"/>
    <xf numFmtId="0" fontId="118" fillId="0" borderId="0" xfId="0" applyFont="1" applyFill="1"/>
    <xf numFmtId="0" fontId="118" fillId="0" borderId="0" xfId="383" applyFont="1" applyFill="1" applyBorder="1"/>
    <xf numFmtId="0" fontId="118" fillId="0" borderId="0" xfId="0" applyFont="1" applyFill="1" applyProtection="1"/>
    <xf numFmtId="0" fontId="13" fillId="31" borderId="0" xfId="0" applyFont="1" applyFill="1"/>
    <xf numFmtId="0" fontId="118" fillId="31" borderId="0" xfId="0" applyFont="1" applyFill="1"/>
    <xf numFmtId="0" fontId="118" fillId="31" borderId="0" xfId="0" applyFont="1" applyFill="1" applyProtection="1"/>
    <xf numFmtId="0" fontId="118" fillId="31" borderId="0" xfId="0" applyFont="1" applyFill="1" applyBorder="1"/>
    <xf numFmtId="0" fontId="118" fillId="31" borderId="0" xfId="0" applyFont="1" applyFill="1" applyBorder="1" applyProtection="1"/>
    <xf numFmtId="0" fontId="119" fillId="31" borderId="0" xfId="0" applyFont="1" applyFill="1" applyBorder="1"/>
    <xf numFmtId="0" fontId="13" fillId="31" borderId="0" xfId="0" applyFont="1" applyFill="1" applyBorder="1"/>
    <xf numFmtId="0" fontId="130" fillId="0" borderId="0" xfId="0" applyFont="1"/>
    <xf numFmtId="20" fontId="0" fillId="29" borderId="0" xfId="0" applyNumberFormat="1" applyFill="1" applyAlignment="1">
      <alignment horizontal="left"/>
    </xf>
    <xf numFmtId="229" fontId="0" fillId="29" borderId="0" xfId="0" applyNumberFormat="1" applyFill="1" applyAlignment="1">
      <alignment horizontal="left"/>
    </xf>
    <xf numFmtId="0" fontId="3" fillId="29" borderId="0" xfId="0" applyNumberFormat="1" applyFont="1" applyFill="1" applyAlignment="1">
      <alignment horizontal="left"/>
    </xf>
    <xf numFmtId="0" fontId="0" fillId="29" borderId="0" xfId="0" applyFill="1" applyAlignment="1">
      <alignment horizontal="left"/>
    </xf>
    <xf numFmtId="0" fontId="130" fillId="29" borderId="0" xfId="0" applyFont="1" applyFill="1" applyAlignment="1"/>
    <xf numFmtId="0" fontId="115" fillId="0" borderId="51" xfId="0" applyFont="1" applyFill="1" applyBorder="1" applyAlignment="1">
      <alignment horizontal="left" readingOrder="1"/>
    </xf>
    <xf numFmtId="0" fontId="83" fillId="0" borderId="51" xfId="0" applyFont="1" applyFill="1" applyBorder="1" applyProtection="1"/>
    <xf numFmtId="0" fontId="79" fillId="0" borderId="51" xfId="0" applyFont="1" applyFill="1" applyBorder="1" applyAlignment="1" applyProtection="1">
      <alignment wrapText="1"/>
    </xf>
    <xf numFmtId="0" fontId="79" fillId="0" borderId="51" xfId="0" applyFont="1" applyFill="1" applyBorder="1" applyProtection="1"/>
    <xf numFmtId="0" fontId="131" fillId="0" borderId="0" xfId="0" applyFont="1" applyBorder="1" applyAlignment="1">
      <alignment horizontal="left"/>
    </xf>
    <xf numFmtId="0" fontId="118" fillId="0" borderId="0" xfId="0" applyFont="1" applyBorder="1"/>
    <xf numFmtId="179" fontId="79" fillId="29" borderId="95" xfId="385" applyNumberFormat="1" applyFont="1" applyFill="1" applyBorder="1">
      <alignment vertical="center"/>
    </xf>
    <xf numFmtId="179" fontId="79" fillId="29" borderId="96" xfId="385" applyNumberFormat="1" applyFont="1" applyFill="1" applyBorder="1">
      <alignment vertical="center"/>
    </xf>
    <xf numFmtId="0" fontId="83" fillId="29" borderId="0" xfId="385" applyFont="1" applyFill="1">
      <alignment vertical="center"/>
    </xf>
    <xf numFmtId="0" fontId="132" fillId="29" borderId="0" xfId="130" applyFont="1" applyFill="1" applyAlignment="1" applyProtection="1">
      <alignment vertical="center"/>
    </xf>
    <xf numFmtId="0" fontId="83" fillId="29" borderId="0" xfId="0" applyFont="1" applyFill="1" applyAlignment="1"/>
    <xf numFmtId="0" fontId="79" fillId="29" borderId="0" xfId="0" applyFont="1" applyFill="1" applyAlignment="1"/>
    <xf numFmtId="0" fontId="94" fillId="0" borderId="97" xfId="0" applyFont="1" applyBorder="1" applyAlignment="1">
      <alignment shrinkToFit="1"/>
    </xf>
    <xf numFmtId="179" fontId="94" fillId="0" borderId="98" xfId="378" applyNumberFormat="1" applyFont="1" applyBorder="1" applyAlignment="1">
      <alignment vertical="center"/>
    </xf>
    <xf numFmtId="0" fontId="94" fillId="0" borderId="99" xfId="378" applyNumberFormat="1" applyFont="1" applyBorder="1" applyAlignment="1">
      <alignment vertical="center"/>
    </xf>
    <xf numFmtId="179" fontId="94" fillId="0" borderId="95" xfId="378" applyNumberFormat="1" applyFont="1" applyBorder="1" applyAlignment="1">
      <alignment vertical="center"/>
    </xf>
    <xf numFmtId="0" fontId="94" fillId="0" borderId="5" xfId="378" applyNumberFormat="1" applyFont="1" applyBorder="1" applyAlignment="1">
      <alignment vertical="center"/>
    </xf>
    <xf numFmtId="0" fontId="94" fillId="0" borderId="86" xfId="0" applyFont="1" applyBorder="1" applyAlignment="1">
      <alignment shrinkToFit="1"/>
    </xf>
    <xf numFmtId="0" fontId="41" fillId="32" borderId="0" xfId="0" applyFont="1" applyFill="1"/>
    <xf numFmtId="0" fontId="0" fillId="32" borderId="0" xfId="0" applyFill="1"/>
    <xf numFmtId="0" fontId="0" fillId="0" borderId="88" xfId="0" applyFill="1" applyBorder="1" applyAlignment="1">
      <alignment horizontal="left"/>
    </xf>
    <xf numFmtId="20" fontId="0" fillId="0" borderId="88" xfId="0" applyNumberFormat="1" applyFill="1" applyBorder="1" applyAlignment="1">
      <alignment horizontal="left"/>
    </xf>
    <xf numFmtId="0" fontId="0" fillId="0" borderId="100" xfId="0" applyBorder="1"/>
    <xf numFmtId="0" fontId="130" fillId="0" borderId="0" xfId="0" applyFont="1" applyFill="1" applyAlignment="1"/>
    <xf numFmtId="0" fontId="138" fillId="32" borderId="0" xfId="0" applyFont="1" applyFill="1" applyBorder="1" applyAlignment="1" applyProtection="1">
      <alignment horizontal="left"/>
      <protection locked="0"/>
    </xf>
    <xf numFmtId="0" fontId="138" fillId="0" borderId="0" xfId="0" applyFont="1" applyBorder="1" applyAlignment="1" applyProtection="1">
      <alignment horizontal="left"/>
      <protection locked="0"/>
    </xf>
    <xf numFmtId="0" fontId="139" fillId="0" borderId="101" xfId="384" applyFont="1" applyFill="1" applyBorder="1" applyAlignment="1">
      <alignment vertical="center" shrinkToFit="1"/>
    </xf>
    <xf numFmtId="0" fontId="139" fillId="0" borderId="102" xfId="384" applyFont="1" applyFill="1" applyBorder="1" applyAlignment="1">
      <alignment vertical="center" shrinkToFit="1"/>
    </xf>
    <xf numFmtId="0" fontId="139" fillId="0" borderId="42" xfId="384" applyFont="1" applyFill="1" applyBorder="1" applyAlignment="1">
      <alignment vertical="center" shrinkToFit="1"/>
    </xf>
    <xf numFmtId="0" fontId="139" fillId="0" borderId="39" xfId="384" applyFont="1" applyFill="1" applyBorder="1" applyAlignment="1">
      <alignment vertical="center" shrinkToFit="1"/>
    </xf>
    <xf numFmtId="0" fontId="139" fillId="0" borderId="79" xfId="384" applyFont="1" applyFill="1" applyBorder="1" applyAlignment="1">
      <alignment horizontal="left" vertical="center" shrinkToFit="1"/>
    </xf>
    <xf numFmtId="0" fontId="92" fillId="29" borderId="103" xfId="384" applyFont="1" applyFill="1" applyBorder="1" applyAlignment="1">
      <alignment horizontal="center" vertical="center" shrinkToFit="1"/>
    </xf>
    <xf numFmtId="0" fontId="139" fillId="0" borderId="79" xfId="384" applyFont="1" applyFill="1" applyBorder="1" applyAlignment="1">
      <alignment horizontal="right" vertical="center" shrinkToFit="1"/>
    </xf>
    <xf numFmtId="0" fontId="139" fillId="0" borderId="104" xfId="384" applyFont="1" applyFill="1" applyBorder="1" applyAlignment="1">
      <alignment horizontal="left" vertical="center" shrinkToFit="1"/>
    </xf>
    <xf numFmtId="0" fontId="139" fillId="29" borderId="0" xfId="384" applyFont="1" applyFill="1" applyBorder="1" applyAlignment="1">
      <alignment horizontal="left" vertical="center" shrinkToFit="1"/>
    </xf>
    <xf numFmtId="0" fontId="139" fillId="0" borderId="105" xfId="384" applyFont="1" applyFill="1" applyBorder="1" applyAlignment="1">
      <alignment horizontal="left" vertical="center" shrinkToFit="1"/>
    </xf>
    <xf numFmtId="0" fontId="139" fillId="0" borderId="105" xfId="384" applyFont="1" applyFill="1" applyBorder="1" applyAlignment="1">
      <alignment vertical="center" shrinkToFit="1"/>
    </xf>
    <xf numFmtId="0" fontId="139" fillId="0" borderId="104" xfId="384" applyFont="1" applyFill="1" applyBorder="1" applyAlignment="1">
      <alignment vertical="center" shrinkToFit="1"/>
    </xf>
    <xf numFmtId="0" fontId="92" fillId="29" borderId="94" xfId="384" applyFont="1" applyFill="1" applyBorder="1" applyAlignment="1">
      <alignment vertical="center" shrinkToFit="1"/>
    </xf>
    <xf numFmtId="0" fontId="92" fillId="29" borderId="106" xfId="384" applyFont="1" applyFill="1" applyBorder="1" applyAlignment="1">
      <alignment vertical="center" shrinkToFit="1"/>
    </xf>
    <xf numFmtId="0" fontId="92" fillId="29" borderId="107" xfId="384" applyFont="1" applyFill="1" applyBorder="1" applyAlignment="1">
      <alignment vertical="center" shrinkToFit="1"/>
    </xf>
    <xf numFmtId="0" fontId="92" fillId="29" borderId="108" xfId="384" applyFont="1" applyFill="1" applyBorder="1" applyAlignment="1">
      <alignment vertical="center" shrinkToFit="1"/>
    </xf>
    <xf numFmtId="0" fontId="139" fillId="0" borderId="79" xfId="384" applyFont="1" applyFill="1" applyBorder="1" applyAlignment="1">
      <alignment vertical="center" shrinkToFit="1"/>
    </xf>
    <xf numFmtId="0" fontId="92" fillId="31" borderId="94" xfId="384" applyFont="1" applyFill="1" applyBorder="1" applyAlignment="1">
      <alignment horizontal="center" vertical="center" shrinkToFit="1"/>
    </xf>
    <xf numFmtId="0" fontId="92" fillId="31" borderId="107" xfId="384" applyFont="1" applyFill="1" applyBorder="1" applyAlignment="1">
      <alignment horizontal="center" vertical="center" shrinkToFit="1"/>
    </xf>
    <xf numFmtId="0" fontId="92" fillId="29" borderId="0" xfId="384" applyFont="1" applyFill="1">
      <alignment vertical="center"/>
    </xf>
    <xf numFmtId="38" fontId="140" fillId="29" borderId="0" xfId="151" applyFont="1" applyFill="1" applyAlignment="1" applyProtection="1">
      <alignment horizontal="left"/>
    </xf>
    <xf numFmtId="31" fontId="92" fillId="29" borderId="0" xfId="384" applyNumberFormat="1" applyFont="1" applyFill="1" applyAlignment="1">
      <alignment horizontal="left" vertical="center"/>
    </xf>
    <xf numFmtId="38" fontId="92" fillId="29" borderId="0" xfId="151" applyFont="1" applyFill="1" applyAlignment="1" applyProtection="1">
      <alignment horizontal="left"/>
    </xf>
    <xf numFmtId="31" fontId="92" fillId="29" borderId="1" xfId="384" applyNumberFormat="1" applyFont="1" applyFill="1" applyBorder="1" applyAlignment="1">
      <alignment horizontal="left" vertical="center"/>
    </xf>
    <xf numFmtId="0" fontId="92" fillId="29" borderId="0" xfId="384" applyFont="1" applyFill="1" applyBorder="1" applyAlignment="1">
      <alignment horizontal="center" vertical="center"/>
    </xf>
    <xf numFmtId="38" fontId="92" fillId="0" borderId="0" xfId="151" applyFont="1" applyBorder="1" applyAlignment="1" applyProtection="1">
      <alignment horizontal="left"/>
    </xf>
    <xf numFmtId="38" fontId="11" fillId="0" borderId="0" xfId="151" applyFont="1" applyFill="1" applyAlignment="1" applyProtection="1">
      <alignment horizontal="right" wrapText="1"/>
    </xf>
    <xf numFmtId="0" fontId="143" fillId="0" borderId="0" xfId="0" applyFont="1" applyBorder="1"/>
    <xf numFmtId="0" fontId="99" fillId="0" borderId="0" xfId="0" applyFont="1" applyBorder="1" applyProtection="1">
      <protection locked="0"/>
    </xf>
    <xf numFmtId="0" fontId="99" fillId="0" borderId="0" xfId="0" applyFont="1" applyBorder="1" applyAlignment="1" applyProtection="1">
      <alignment horizontal="left"/>
      <protection locked="0"/>
    </xf>
    <xf numFmtId="0" fontId="144" fillId="17" borderId="0" xfId="0" applyFont="1" applyFill="1"/>
    <xf numFmtId="0" fontId="94" fillId="29" borderId="109" xfId="385" applyFont="1" applyFill="1" applyBorder="1" applyAlignment="1">
      <alignment horizontal="left" vertical="center" shrinkToFit="1"/>
    </xf>
    <xf numFmtId="6" fontId="82" fillId="0" borderId="21" xfId="151" applyNumberFormat="1" applyFont="1" applyBorder="1" applyAlignment="1" applyProtection="1">
      <alignment horizontal="center"/>
    </xf>
    <xf numFmtId="6" fontId="86" fillId="0" borderId="25" xfId="0" applyNumberFormat="1" applyFont="1" applyBorder="1" applyProtection="1"/>
    <xf numFmtId="6" fontId="86" fillId="0" borderId="28" xfId="0" applyNumberFormat="1" applyFont="1" applyBorder="1" applyProtection="1"/>
    <xf numFmtId="6" fontId="86" fillId="0" borderId="20" xfId="0" applyNumberFormat="1" applyFont="1" applyBorder="1" applyProtection="1"/>
    <xf numFmtId="0" fontId="0" fillId="0" borderId="88" xfId="0" applyFill="1" applyBorder="1" applyAlignment="1">
      <alignment horizontal="left" wrapText="1"/>
    </xf>
    <xf numFmtId="0" fontId="145" fillId="0" borderId="0" xfId="0" applyFont="1" applyBorder="1"/>
    <xf numFmtId="0" fontId="83" fillId="0" borderId="0" xfId="0" applyFont="1" applyFill="1" applyBorder="1"/>
    <xf numFmtId="0" fontId="13" fillId="0" borderId="0" xfId="0" applyFont="1" applyFill="1" applyBorder="1" applyAlignment="1"/>
    <xf numFmtId="0" fontId="0" fillId="0" borderId="0" xfId="0" applyBorder="1"/>
    <xf numFmtId="0" fontId="146" fillId="0" borderId="0" xfId="0" applyFont="1" applyBorder="1"/>
    <xf numFmtId="0" fontId="12" fillId="34" borderId="5" xfId="0" applyFont="1" applyFill="1" applyBorder="1"/>
    <xf numFmtId="0" fontId="0" fillId="0" borderId="0" xfId="0" applyAlignment="1">
      <alignment vertical="center"/>
    </xf>
    <xf numFmtId="0" fontId="148" fillId="0" borderId="0" xfId="0" applyFont="1" applyAlignment="1">
      <alignment vertical="center"/>
    </xf>
    <xf numFmtId="0" fontId="147" fillId="34" borderId="5" xfId="0" applyFont="1" applyFill="1" applyBorder="1" applyAlignment="1">
      <alignment horizontal="center"/>
    </xf>
    <xf numFmtId="0" fontId="149" fillId="0" borderId="0" xfId="0" applyFont="1" applyAlignment="1">
      <alignment vertical="center"/>
    </xf>
    <xf numFmtId="0" fontId="13" fillId="0" borderId="0" xfId="0" applyFont="1" applyAlignment="1">
      <alignment horizontal="center"/>
    </xf>
    <xf numFmtId="0" fontId="118" fillId="0" borderId="0" xfId="0" applyFont="1" applyAlignment="1">
      <alignment horizontal="center"/>
    </xf>
    <xf numFmtId="0" fontId="118" fillId="0" borderId="0" xfId="0" applyFont="1" applyAlignment="1" applyProtection="1">
      <alignment horizontal="center"/>
    </xf>
    <xf numFmtId="0" fontId="13" fillId="35" borderId="5" xfId="0" applyFont="1" applyFill="1" applyBorder="1" applyAlignment="1">
      <alignment horizontal="center"/>
    </xf>
    <xf numFmtId="0" fontId="79" fillId="0" borderId="56" xfId="0" applyFont="1" applyBorder="1" applyProtection="1"/>
    <xf numFmtId="0" fontId="79" fillId="0" borderId="58" xfId="0" applyFont="1" applyBorder="1" applyProtection="1"/>
    <xf numFmtId="0" fontId="79" fillId="0" borderId="26" xfId="0" applyFont="1" applyBorder="1" applyProtection="1"/>
    <xf numFmtId="0" fontId="79" fillId="0" borderId="62" xfId="0" applyFont="1" applyBorder="1" applyProtection="1"/>
    <xf numFmtId="0" fontId="147" fillId="34" borderId="17" xfId="0" applyFont="1" applyFill="1" applyBorder="1" applyAlignment="1">
      <alignment horizontal="center"/>
    </xf>
    <xf numFmtId="0" fontId="0" fillId="37" borderId="0" xfId="0" applyFill="1" applyBorder="1" applyAlignment="1">
      <alignment vertical="center"/>
    </xf>
    <xf numFmtId="0" fontId="0" fillId="0" borderId="0" xfId="0" applyAlignment="1">
      <alignment horizontal="right"/>
    </xf>
    <xf numFmtId="0" fontId="0" fillId="0" borderId="5" xfId="0" applyBorder="1"/>
    <xf numFmtId="0" fontId="0" fillId="37" borderId="5" xfId="0" applyFill="1" applyBorder="1"/>
    <xf numFmtId="0" fontId="0" fillId="0" borderId="0" xfId="0" applyAlignment="1">
      <alignment horizontal="center"/>
    </xf>
    <xf numFmtId="0" fontId="0" fillId="37" borderId="5" xfId="0" applyFill="1" applyBorder="1" applyAlignment="1">
      <alignment horizontal="center"/>
    </xf>
    <xf numFmtId="20" fontId="0" fillId="37" borderId="5" xfId="0" applyNumberFormat="1" applyFill="1" applyBorder="1" applyAlignment="1">
      <alignment horizontal="center"/>
    </xf>
    <xf numFmtId="0" fontId="0" fillId="0" borderId="56" xfId="0" applyBorder="1"/>
    <xf numFmtId="0" fontId="0" fillId="0" borderId="58" xfId="0" applyBorder="1" applyAlignment="1">
      <alignment horizontal="right"/>
    </xf>
    <xf numFmtId="0" fontId="0" fillId="0" borderId="59" xfId="0" applyBorder="1"/>
    <xf numFmtId="0" fontId="0" fillId="0" borderId="60" xfId="0" applyBorder="1" applyAlignment="1">
      <alignment horizontal="right"/>
    </xf>
    <xf numFmtId="0" fontId="0" fillId="0" borderId="26" xfId="0" applyBorder="1"/>
    <xf numFmtId="0" fontId="0" fillId="0" borderId="62" xfId="0" applyBorder="1" applyAlignment="1">
      <alignment horizontal="right"/>
    </xf>
    <xf numFmtId="0" fontId="151" fillId="29" borderId="0" xfId="0" applyFont="1" applyFill="1" applyAlignment="1">
      <alignment vertical="center"/>
    </xf>
    <xf numFmtId="0" fontId="152" fillId="29" borderId="0" xfId="0" applyFont="1" applyFill="1" applyAlignment="1">
      <alignment vertical="center"/>
    </xf>
    <xf numFmtId="0" fontId="151" fillId="29" borderId="0" xfId="0" applyFont="1" applyFill="1" applyBorder="1" applyAlignment="1">
      <alignment vertical="center"/>
    </xf>
    <xf numFmtId="0" fontId="151" fillId="29" borderId="0" xfId="0" applyFont="1" applyFill="1" applyBorder="1" applyAlignment="1">
      <alignment horizontal="right" vertical="center"/>
    </xf>
    <xf numFmtId="0" fontId="153" fillId="29" borderId="0" xfId="0" applyFont="1" applyFill="1" applyAlignment="1">
      <alignment vertical="center"/>
    </xf>
    <xf numFmtId="0" fontId="155" fillId="29" borderId="0" xfId="0" applyFont="1" applyFill="1" applyAlignment="1">
      <alignment vertical="center"/>
    </xf>
    <xf numFmtId="0" fontId="156" fillId="29" borderId="0" xfId="0" applyFont="1" applyFill="1" applyAlignment="1">
      <alignment vertical="center"/>
    </xf>
    <xf numFmtId="0" fontId="151" fillId="29" borderId="0" xfId="0" applyFont="1" applyFill="1" applyAlignment="1">
      <alignment horizontal="right" vertical="center"/>
    </xf>
    <xf numFmtId="0" fontId="157" fillId="0" borderId="0" xfId="0" applyFont="1" applyFill="1" applyBorder="1" applyAlignment="1">
      <alignment vertical="center"/>
    </xf>
    <xf numFmtId="0" fontId="158" fillId="29" borderId="0" xfId="0" applyFont="1" applyFill="1" applyAlignment="1">
      <alignment horizontal="center" vertical="center"/>
    </xf>
    <xf numFmtId="0" fontId="158" fillId="39" borderId="0" xfId="0" applyFont="1" applyFill="1" applyAlignment="1">
      <alignment horizontal="center" vertical="center"/>
    </xf>
    <xf numFmtId="56" fontId="151" fillId="29" borderId="0" xfId="0" applyNumberFormat="1" applyFont="1" applyFill="1" applyBorder="1" applyAlignment="1">
      <alignment vertical="center"/>
    </xf>
    <xf numFmtId="0" fontId="159" fillId="29" borderId="0" xfId="0" applyFont="1" applyFill="1" applyBorder="1" applyAlignment="1">
      <alignment vertical="center"/>
    </xf>
    <xf numFmtId="0" fontId="152" fillId="29" borderId="0" xfId="0" applyFont="1" applyFill="1" applyBorder="1" applyAlignment="1">
      <alignment vertical="center"/>
    </xf>
    <xf numFmtId="0" fontId="161" fillId="29" borderId="0" xfId="0" applyFont="1" applyFill="1" applyBorder="1" applyAlignment="1">
      <alignment vertical="center"/>
    </xf>
    <xf numFmtId="0" fontId="161" fillId="29" borderId="56" xfId="0" applyFont="1" applyFill="1" applyBorder="1" applyAlignment="1">
      <alignment horizontal="center" vertical="center"/>
    </xf>
    <xf numFmtId="0" fontId="161" fillId="29" borderId="57" xfId="0" applyFont="1" applyFill="1" applyBorder="1" applyAlignment="1">
      <alignment horizontal="left" vertical="center"/>
    </xf>
    <xf numFmtId="0" fontId="165" fillId="29" borderId="57" xfId="0" applyFont="1" applyFill="1" applyBorder="1" applyAlignment="1">
      <alignment horizontal="left" vertical="center"/>
    </xf>
    <xf numFmtId="0" fontId="161" fillId="29" borderId="57" xfId="0" applyFont="1" applyFill="1" applyBorder="1" applyAlignment="1">
      <alignment horizontal="center" vertical="center"/>
    </xf>
    <xf numFmtId="56" fontId="168" fillId="29" borderId="56" xfId="0" applyNumberFormat="1" applyFont="1" applyFill="1" applyBorder="1" applyAlignment="1">
      <alignment vertical="center"/>
    </xf>
    <xf numFmtId="56" fontId="169" fillId="29" borderId="57" xfId="0" applyNumberFormat="1" applyFont="1" applyFill="1" applyBorder="1" applyAlignment="1">
      <alignment vertical="center"/>
    </xf>
    <xf numFmtId="0" fontId="170" fillId="29" borderId="57" xfId="0" applyNumberFormat="1" applyFont="1" applyFill="1" applyBorder="1" applyAlignment="1">
      <alignment horizontal="left" vertical="top"/>
    </xf>
    <xf numFmtId="0" fontId="171" fillId="29" borderId="58" xfId="0" applyFont="1" applyFill="1" applyBorder="1" applyAlignment="1">
      <alignment horizontal="left" vertical="top"/>
    </xf>
    <xf numFmtId="56" fontId="169" fillId="29" borderId="59" xfId="0" applyNumberFormat="1" applyFont="1" applyFill="1" applyBorder="1" applyAlignment="1">
      <alignment vertical="center"/>
    </xf>
    <xf numFmtId="56" fontId="169" fillId="29" borderId="0" xfId="0" applyNumberFormat="1" applyFont="1" applyFill="1" applyBorder="1" applyAlignment="1">
      <alignment vertical="center"/>
    </xf>
    <xf numFmtId="0" fontId="172" fillId="29" borderId="0" xfId="0" applyNumberFormat="1" applyFont="1" applyFill="1" applyBorder="1" applyAlignment="1">
      <alignment horizontal="left" vertical="top"/>
    </xf>
    <xf numFmtId="0" fontId="173" fillId="29" borderId="60" xfId="0" applyNumberFormat="1" applyFont="1" applyFill="1" applyBorder="1" applyAlignment="1">
      <alignment horizontal="left" vertical="top"/>
    </xf>
    <xf numFmtId="56" fontId="169" fillId="29" borderId="26" xfId="0" applyNumberFormat="1" applyFont="1" applyFill="1" applyBorder="1" applyAlignment="1">
      <alignment vertical="center"/>
    </xf>
    <xf numFmtId="56" fontId="169" fillId="29" borderId="1" xfId="0" applyNumberFormat="1" applyFont="1" applyFill="1" applyBorder="1" applyAlignment="1">
      <alignment vertical="center"/>
    </xf>
    <xf numFmtId="0" fontId="172" fillId="29" borderId="1" xfId="0" applyNumberFormat="1" applyFont="1" applyFill="1" applyBorder="1" applyAlignment="1">
      <alignment horizontal="left" vertical="top"/>
    </xf>
    <xf numFmtId="0" fontId="173" fillId="29" borderId="62" xfId="0" applyNumberFormat="1" applyFont="1" applyFill="1" applyBorder="1" applyAlignment="1">
      <alignment horizontal="left" vertical="top"/>
    </xf>
    <xf numFmtId="56" fontId="168" fillId="29" borderId="57" xfId="0" applyNumberFormat="1" applyFont="1" applyFill="1" applyBorder="1" applyAlignment="1">
      <alignment vertical="center"/>
    </xf>
    <xf numFmtId="56" fontId="168" fillId="29" borderId="58" xfId="0" applyNumberFormat="1" applyFont="1" applyFill="1" applyBorder="1" applyAlignment="1">
      <alignment vertical="center"/>
    </xf>
    <xf numFmtId="0" fontId="165" fillId="29" borderId="57" xfId="0" applyFont="1" applyFill="1" applyBorder="1" applyAlignment="1">
      <alignment vertical="top"/>
    </xf>
    <xf numFmtId="0" fontId="165" fillId="29" borderId="58" xfId="0" applyFont="1" applyFill="1" applyBorder="1" applyAlignment="1">
      <alignment vertical="top"/>
    </xf>
    <xf numFmtId="56" fontId="168" fillId="29" borderId="59" xfId="0" applyNumberFormat="1" applyFont="1" applyFill="1" applyBorder="1" applyAlignment="1">
      <alignment vertical="center"/>
    </xf>
    <xf numFmtId="56" fontId="168" fillId="29" borderId="0" xfId="0" applyNumberFormat="1" applyFont="1" applyFill="1" applyBorder="1" applyAlignment="1">
      <alignment vertical="center"/>
    </xf>
    <xf numFmtId="56" fontId="168" fillId="29" borderId="60" xfId="0" applyNumberFormat="1" applyFont="1" applyFill="1" applyBorder="1" applyAlignment="1">
      <alignment vertical="center"/>
    </xf>
    <xf numFmtId="0" fontId="165" fillId="29" borderId="0" xfId="0" applyFont="1" applyFill="1" applyBorder="1" applyAlignment="1">
      <alignment vertical="top"/>
    </xf>
    <xf numFmtId="0" fontId="165" fillId="29" borderId="60" xfId="0" applyFont="1" applyFill="1" applyBorder="1" applyAlignment="1">
      <alignment vertical="top"/>
    </xf>
    <xf numFmtId="0" fontId="165" fillId="29" borderId="26" xfId="0" applyFont="1" applyFill="1" applyBorder="1" applyAlignment="1">
      <alignment vertical="top"/>
    </xf>
    <xf numFmtId="0" fontId="165" fillId="29" borderId="1" xfId="0" applyFont="1" applyFill="1" applyBorder="1" applyAlignment="1">
      <alignment vertical="top"/>
    </xf>
    <xf numFmtId="0" fontId="165" fillId="29" borderId="62" xfId="0" applyFont="1" applyFill="1" applyBorder="1" applyAlignment="1">
      <alignment vertical="top"/>
    </xf>
    <xf numFmtId="0" fontId="165" fillId="29" borderId="53" xfId="0" applyFont="1" applyFill="1" applyBorder="1" applyAlignment="1">
      <alignment vertical="top"/>
    </xf>
    <xf numFmtId="56" fontId="168" fillId="29" borderId="26" xfId="0" applyNumberFormat="1" applyFont="1" applyFill="1" applyBorder="1" applyAlignment="1">
      <alignment vertical="center"/>
    </xf>
    <xf numFmtId="56" fontId="168" fillId="29" borderId="1" xfId="0" applyNumberFormat="1" applyFont="1" applyFill="1" applyBorder="1" applyAlignment="1">
      <alignment vertical="center"/>
    </xf>
    <xf numFmtId="56" fontId="168" fillId="29" borderId="62" xfId="0" applyNumberFormat="1" applyFont="1" applyFill="1" applyBorder="1" applyAlignment="1">
      <alignment vertical="center"/>
    </xf>
    <xf numFmtId="0" fontId="175" fillId="0" borderId="0" xfId="0" applyFont="1" applyFill="1" applyBorder="1" applyAlignment="1">
      <alignment vertical="center"/>
    </xf>
    <xf numFmtId="56" fontId="169" fillId="29" borderId="52" xfId="0" applyNumberFormat="1" applyFont="1" applyFill="1" applyBorder="1" applyAlignment="1">
      <alignment vertical="center"/>
    </xf>
    <xf numFmtId="56" fontId="169" fillId="29" borderId="42" xfId="0" applyNumberFormat="1" applyFont="1" applyFill="1" applyBorder="1" applyAlignment="1">
      <alignment vertical="center"/>
    </xf>
    <xf numFmtId="0" fontId="165" fillId="29" borderId="44" xfId="0" applyFont="1" applyFill="1" applyBorder="1" applyAlignment="1">
      <alignment vertical="top"/>
    </xf>
    <xf numFmtId="56" fontId="169" fillId="29" borderId="39" xfId="0" applyNumberFormat="1" applyFont="1" applyFill="1" applyBorder="1" applyAlignment="1">
      <alignment vertical="center"/>
    </xf>
    <xf numFmtId="0" fontId="176" fillId="29" borderId="4" xfId="0" applyFont="1" applyFill="1" applyBorder="1" applyAlignment="1">
      <alignment vertical="center"/>
    </xf>
    <xf numFmtId="0" fontId="151" fillId="29" borderId="4" xfId="0" applyFont="1" applyFill="1" applyBorder="1" applyAlignment="1">
      <alignment vertical="center"/>
    </xf>
    <xf numFmtId="56" fontId="169" fillId="29" borderId="4" xfId="0" applyNumberFormat="1" applyFont="1" applyFill="1" applyBorder="1" applyAlignment="1">
      <alignment vertical="center"/>
    </xf>
    <xf numFmtId="0" fontId="165" fillId="29" borderId="4" xfId="0" applyFont="1" applyFill="1" applyBorder="1" applyAlignment="1">
      <alignment vertical="top"/>
    </xf>
    <xf numFmtId="0" fontId="176" fillId="29" borderId="4" xfId="0" applyFont="1" applyFill="1" applyBorder="1" applyAlignment="1">
      <alignment horizontal="left" vertical="center"/>
    </xf>
    <xf numFmtId="0" fontId="176" fillId="29" borderId="16" xfId="0" applyFont="1" applyFill="1" applyBorder="1" applyAlignment="1">
      <alignment vertical="center"/>
    </xf>
    <xf numFmtId="0" fontId="155" fillId="29" borderId="4" xfId="0" applyFont="1" applyFill="1" applyBorder="1" applyAlignment="1">
      <alignment horizontal="left" vertical="center"/>
    </xf>
    <xf numFmtId="0" fontId="151" fillId="29" borderId="40" xfId="0" applyFont="1" applyFill="1" applyBorder="1" applyAlignment="1">
      <alignment vertical="center"/>
    </xf>
    <xf numFmtId="0" fontId="177" fillId="29" borderId="0" xfId="0" applyFont="1" applyFill="1" applyBorder="1" applyAlignment="1">
      <alignment vertical="center"/>
    </xf>
    <xf numFmtId="0" fontId="152" fillId="29" borderId="0" xfId="0" applyFont="1" applyFill="1" applyBorder="1" applyAlignment="1">
      <alignment horizontal="left" vertical="center"/>
    </xf>
    <xf numFmtId="0" fontId="178" fillId="29" borderId="0" xfId="0" applyFont="1" applyFill="1" applyBorder="1" applyAlignment="1">
      <alignment horizontal="left" vertical="center"/>
    </xf>
    <xf numFmtId="0" fontId="178" fillId="29" borderId="0" xfId="0" applyFont="1" applyFill="1" applyBorder="1" applyAlignment="1">
      <alignment vertical="center"/>
    </xf>
    <xf numFmtId="0" fontId="177" fillId="29" borderId="53" xfId="0" applyFont="1" applyFill="1" applyBorder="1" applyAlignment="1">
      <alignment vertical="center"/>
    </xf>
    <xf numFmtId="0" fontId="176" fillId="29" borderId="0" xfId="0" applyFont="1" applyFill="1" applyBorder="1" applyAlignment="1">
      <alignment vertical="center"/>
    </xf>
    <xf numFmtId="0" fontId="179" fillId="29" borderId="0" xfId="0" applyFont="1" applyFill="1" applyBorder="1" applyAlignment="1">
      <alignment vertical="center"/>
    </xf>
    <xf numFmtId="0" fontId="155" fillId="29" borderId="0" xfId="0" applyFont="1" applyFill="1" applyBorder="1" applyAlignment="1">
      <alignment horizontal="left" vertical="center"/>
    </xf>
    <xf numFmtId="0" fontId="180" fillId="29" borderId="0" xfId="0" applyFont="1" applyFill="1" applyBorder="1" applyAlignment="1">
      <alignment horizontal="left" vertical="center"/>
    </xf>
    <xf numFmtId="0" fontId="180" fillId="29" borderId="0" xfId="0" applyFont="1" applyFill="1" applyBorder="1" applyAlignment="1">
      <alignment vertical="center"/>
    </xf>
    <xf numFmtId="0" fontId="181" fillId="29" borderId="53" xfId="0" applyFont="1" applyFill="1" applyBorder="1" applyAlignment="1">
      <alignment vertical="center"/>
    </xf>
    <xf numFmtId="56" fontId="169" fillId="29" borderId="54" xfId="0" applyNumberFormat="1" applyFont="1" applyFill="1" applyBorder="1" applyAlignment="1">
      <alignment vertical="center"/>
    </xf>
    <xf numFmtId="56" fontId="169" fillId="29" borderId="6" xfId="0" applyNumberFormat="1" applyFont="1" applyFill="1" applyBorder="1" applyAlignment="1">
      <alignment vertical="center"/>
    </xf>
    <xf numFmtId="0" fontId="181" fillId="29" borderId="6" xfId="0" applyFont="1" applyFill="1" applyBorder="1" applyAlignment="1">
      <alignment vertical="center"/>
    </xf>
    <xf numFmtId="0" fontId="181" fillId="29" borderId="55" xfId="0" applyFont="1" applyFill="1" applyBorder="1" applyAlignment="1">
      <alignment vertical="center"/>
    </xf>
    <xf numFmtId="0" fontId="182" fillId="29" borderId="0" xfId="0" applyFont="1" applyFill="1" applyBorder="1" applyAlignment="1">
      <alignment vertical="center"/>
    </xf>
    <xf numFmtId="0" fontId="177" fillId="29" borderId="0" xfId="0" applyFont="1" applyFill="1" applyBorder="1" applyAlignment="1"/>
    <xf numFmtId="0" fontId="183" fillId="29" borderId="0" xfId="0" applyFont="1" applyFill="1" applyBorder="1" applyAlignment="1">
      <alignment vertical="center"/>
    </xf>
    <xf numFmtId="0" fontId="177" fillId="29" borderId="147" xfId="0" applyFont="1" applyFill="1" applyBorder="1" applyAlignment="1">
      <alignment vertical="center"/>
    </xf>
    <xf numFmtId="0" fontId="182" fillId="29" borderId="51" xfId="0" applyFont="1" applyFill="1" applyBorder="1" applyAlignment="1">
      <alignment vertical="center"/>
    </xf>
    <xf numFmtId="0" fontId="161" fillId="29" borderId="51" xfId="0" applyFont="1" applyFill="1" applyBorder="1" applyAlignment="1">
      <alignment vertical="center"/>
    </xf>
    <xf numFmtId="0" fontId="177" fillId="29" borderId="51" xfId="0" applyFont="1" applyFill="1" applyBorder="1" applyAlignment="1">
      <alignment vertical="center"/>
    </xf>
    <xf numFmtId="0" fontId="183" fillId="29" borderId="64" xfId="0" applyFont="1" applyFill="1" applyBorder="1" applyAlignment="1">
      <alignment vertical="center"/>
    </xf>
    <xf numFmtId="0" fontId="177" fillId="29" borderId="59" xfId="0" applyFont="1" applyFill="1" applyBorder="1" applyAlignment="1">
      <alignment vertical="center"/>
    </xf>
    <xf numFmtId="0" fontId="183" fillId="29" borderId="53" xfId="0" applyFont="1" applyFill="1" applyBorder="1" applyAlignment="1">
      <alignment vertical="center"/>
    </xf>
    <xf numFmtId="0" fontId="177" fillId="29" borderId="139" xfId="0" applyFont="1" applyFill="1" applyBorder="1" applyAlignment="1">
      <alignment vertical="center"/>
    </xf>
    <xf numFmtId="0" fontId="182" fillId="29" borderId="6" xfId="0" applyFont="1" applyFill="1" applyBorder="1" applyAlignment="1">
      <alignment vertical="center"/>
    </xf>
    <xf numFmtId="0" fontId="161" fillId="29" borderId="6" xfId="0" applyFont="1" applyFill="1" applyBorder="1" applyAlignment="1">
      <alignment vertical="center"/>
    </xf>
    <xf numFmtId="0" fontId="177" fillId="29" borderId="6" xfId="0" applyFont="1" applyFill="1" applyBorder="1" applyAlignment="1">
      <alignment vertical="center"/>
    </xf>
    <xf numFmtId="0" fontId="183" fillId="29" borderId="55" xfId="0" applyFont="1" applyFill="1" applyBorder="1" applyAlignment="1">
      <alignment vertical="center"/>
    </xf>
    <xf numFmtId="0" fontId="161" fillId="29" borderId="4" xfId="0" applyFont="1" applyFill="1" applyBorder="1" applyAlignment="1">
      <alignment vertical="center"/>
    </xf>
    <xf numFmtId="0" fontId="161" fillId="29" borderId="95" xfId="0" applyFont="1" applyFill="1" applyBorder="1" applyAlignment="1">
      <alignment vertical="center"/>
    </xf>
    <xf numFmtId="0" fontId="184" fillId="29" borderId="3" xfId="0" applyFont="1" applyFill="1" applyBorder="1" applyAlignment="1">
      <alignment vertical="center"/>
    </xf>
    <xf numFmtId="0" fontId="185" fillId="29" borderId="0" xfId="0" applyFont="1" applyFill="1" applyBorder="1" applyAlignment="1">
      <alignment vertical="center"/>
    </xf>
    <xf numFmtId="0" fontId="185" fillId="29" borderId="53" xfId="0" applyFont="1" applyFill="1" applyBorder="1" applyAlignment="1">
      <alignment vertical="center"/>
    </xf>
    <xf numFmtId="0" fontId="185" fillId="29" borderId="138" xfId="0" applyFont="1" applyFill="1" applyBorder="1" applyAlignment="1">
      <alignment vertical="center"/>
    </xf>
    <xf numFmtId="56" fontId="168" fillId="29" borderId="52" xfId="0" applyNumberFormat="1" applyFont="1" applyFill="1" applyBorder="1" applyAlignment="1">
      <alignment vertical="center"/>
    </xf>
    <xf numFmtId="0" fontId="8" fillId="0" borderId="16"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0" fillId="41" borderId="0" xfId="0" applyFill="1" applyAlignment="1"/>
    <xf numFmtId="0" fontId="186" fillId="0" borderId="0" xfId="0" applyFont="1"/>
    <xf numFmtId="0" fontId="79" fillId="29" borderId="0" xfId="385" applyFont="1" applyFill="1" applyAlignment="1">
      <alignment horizontal="right" vertical="center"/>
    </xf>
    <xf numFmtId="186" fontId="8" fillId="0" borderId="20" xfId="126" applyNumberFormat="1" applyFont="1" applyBorder="1" applyAlignment="1" applyProtection="1">
      <alignment horizontal="center"/>
    </xf>
    <xf numFmtId="0" fontId="0" fillId="0" borderId="5" xfId="0" applyBorder="1" applyAlignment="1">
      <alignment horizontal="right" vertical="center"/>
    </xf>
    <xf numFmtId="0" fontId="0" fillId="0" borderId="5" xfId="0" applyBorder="1" applyAlignment="1">
      <alignment vertical="center"/>
    </xf>
    <xf numFmtId="0" fontId="0" fillId="0" borderId="5" xfId="0" applyBorder="1" applyAlignment="1">
      <alignment horizontal="right"/>
    </xf>
    <xf numFmtId="0" fontId="0" fillId="0" borderId="0" xfId="0" applyAlignment="1">
      <alignment horizontal="right" vertical="center"/>
    </xf>
    <xf numFmtId="0" fontId="0" fillId="0" borderId="0" xfId="0" applyAlignment="1"/>
    <xf numFmtId="0" fontId="0" fillId="0" borderId="92" xfId="0" applyBorder="1" applyAlignment="1"/>
    <xf numFmtId="0" fontId="0" fillId="0" borderId="93" xfId="0" applyBorder="1" applyAlignment="1"/>
    <xf numFmtId="0" fontId="0" fillId="0" borderId="83" xfId="0" applyBorder="1" applyAlignment="1"/>
    <xf numFmtId="0" fontId="0" fillId="0" borderId="84" xfId="0" applyBorder="1" applyAlignment="1"/>
    <xf numFmtId="20" fontId="0" fillId="0" borderId="26" xfId="0" applyNumberFormat="1" applyBorder="1" applyAlignment="1"/>
    <xf numFmtId="0" fontId="0" fillId="0" borderId="37" xfId="0" applyBorder="1" applyAlignment="1"/>
    <xf numFmtId="0" fontId="0" fillId="0" borderId="112" xfId="0" applyBorder="1" applyAlignment="1"/>
    <xf numFmtId="0" fontId="0" fillId="0" borderId="87" xfId="0" applyBorder="1" applyAlignment="1"/>
    <xf numFmtId="20" fontId="0" fillId="0" borderId="16" xfId="0" applyNumberFormat="1" applyBorder="1" applyAlignment="1"/>
    <xf numFmtId="0" fontId="0" fillId="0" borderId="45" xfId="0" applyBorder="1" applyAlignment="1"/>
    <xf numFmtId="0" fontId="0" fillId="0" borderId="5" xfId="0" applyBorder="1" applyAlignment="1"/>
    <xf numFmtId="0" fontId="0" fillId="0" borderId="88" xfId="0" applyBorder="1" applyAlignment="1"/>
    <xf numFmtId="20" fontId="0" fillId="0" borderId="56" xfId="0" applyNumberFormat="1" applyBorder="1" applyAlignment="1"/>
    <xf numFmtId="0" fontId="0" fillId="0" borderId="150" xfId="0" applyBorder="1" applyAlignment="1"/>
    <xf numFmtId="0" fontId="0" fillId="0" borderId="17" xfId="0" applyBorder="1" applyAlignment="1"/>
    <xf numFmtId="0" fontId="0" fillId="0" borderId="151" xfId="0" applyBorder="1" applyAlignment="1"/>
    <xf numFmtId="0" fontId="0" fillId="0" borderId="65" xfId="0" applyBorder="1" applyAlignment="1"/>
    <xf numFmtId="0" fontId="0" fillId="0" borderId="51" xfId="0" applyBorder="1" applyAlignment="1"/>
    <xf numFmtId="0" fontId="0" fillId="0" borderId="64" xfId="0" applyBorder="1" applyAlignment="1"/>
    <xf numFmtId="0" fontId="0" fillId="0" borderId="52" xfId="0" applyBorder="1" applyAlignment="1"/>
    <xf numFmtId="0" fontId="0" fillId="0" borderId="0" xfId="0" applyBorder="1" applyAlignment="1"/>
    <xf numFmtId="0" fontId="0" fillId="0" borderId="53" xfId="0" applyBorder="1" applyAlignment="1"/>
    <xf numFmtId="0" fontId="0" fillId="0" borderId="54" xfId="0" applyBorder="1" applyAlignment="1"/>
    <xf numFmtId="0" fontId="0" fillId="0" borderId="6" xfId="0" applyBorder="1" applyAlignment="1"/>
    <xf numFmtId="0" fontId="0" fillId="0" borderId="55" xfId="0" applyBorder="1" applyAlignment="1"/>
    <xf numFmtId="0" fontId="13" fillId="42" borderId="81" xfId="0" applyFont="1" applyFill="1" applyBorder="1" applyAlignment="1">
      <alignment horizontal="center"/>
    </xf>
    <xf numFmtId="0" fontId="118" fillId="0" borderId="0" xfId="0" applyFont="1" applyAlignment="1" applyProtection="1">
      <alignment horizontal="right"/>
    </xf>
    <xf numFmtId="0" fontId="13" fillId="0" borderId="0" xfId="0" applyFont="1" applyBorder="1" applyAlignment="1"/>
    <xf numFmtId="0" fontId="13" fillId="0" borderId="0" xfId="0" applyFont="1" applyAlignment="1"/>
    <xf numFmtId="0" fontId="0" fillId="37" borderId="0" xfId="0" applyFill="1" applyBorder="1" applyAlignment="1">
      <alignment horizontal="center" vertical="center"/>
    </xf>
    <xf numFmtId="0" fontId="104" fillId="0" borderId="0" xfId="0" applyFont="1" applyAlignment="1">
      <alignment horizontal="center"/>
    </xf>
    <xf numFmtId="20" fontId="0" fillId="0" borderId="5" xfId="0" applyNumberFormat="1" applyBorder="1" applyAlignment="1">
      <alignment vertical="center"/>
    </xf>
    <xf numFmtId="0" fontId="161" fillId="37" borderId="0" xfId="0" applyFont="1" applyFill="1" applyBorder="1" applyAlignment="1">
      <alignment horizontal="center" vertical="center"/>
    </xf>
    <xf numFmtId="0" fontId="161" fillId="37" borderId="60" xfId="0" applyFont="1" applyFill="1" applyBorder="1" applyAlignment="1">
      <alignment horizontal="center" vertical="center"/>
    </xf>
    <xf numFmtId="0" fontId="12" fillId="0" borderId="0" xfId="0" applyFont="1" applyFill="1" applyBorder="1" applyAlignment="1">
      <alignment horizontal="center" wrapText="1"/>
    </xf>
    <xf numFmtId="0" fontId="12" fillId="0" borderId="0" xfId="0" applyFont="1" applyBorder="1" applyAlignment="1">
      <alignment horizontal="center"/>
    </xf>
    <xf numFmtId="0" fontId="12" fillId="0" borderId="0" xfId="0" applyFont="1" applyBorder="1" applyAlignment="1">
      <alignment horizontal="center" wrapText="1"/>
    </xf>
    <xf numFmtId="0" fontId="0" fillId="0" borderId="0" xfId="0" applyBorder="1" applyAlignment="1">
      <alignment vertical="center"/>
    </xf>
    <xf numFmtId="0" fontId="193" fillId="0" borderId="0" xfId="0" applyFont="1" applyBorder="1" applyAlignment="1">
      <alignment vertical="center"/>
    </xf>
    <xf numFmtId="0" fontId="193" fillId="0" borderId="0" xfId="0" applyFont="1"/>
    <xf numFmtId="0" fontId="193" fillId="44" borderId="0" xfId="0" applyFont="1" applyFill="1" applyBorder="1" applyAlignment="1">
      <alignment vertical="center"/>
    </xf>
    <xf numFmtId="0" fontId="193" fillId="46" borderId="0" xfId="0" applyFont="1" applyFill="1" applyBorder="1" applyAlignment="1">
      <alignment vertical="center"/>
    </xf>
    <xf numFmtId="0" fontId="193" fillId="47" borderId="0" xfId="0" applyFont="1" applyFill="1" applyBorder="1" applyAlignment="1">
      <alignment vertical="center"/>
    </xf>
    <xf numFmtId="0" fontId="193" fillId="48" borderId="0" xfId="0" applyFont="1" applyFill="1" applyBorder="1" applyAlignment="1">
      <alignment vertical="center"/>
    </xf>
    <xf numFmtId="0" fontId="193" fillId="45" borderId="0" xfId="0" applyFont="1" applyFill="1"/>
    <xf numFmtId="0" fontId="193" fillId="43" borderId="0" xfId="0" applyFont="1" applyFill="1" applyBorder="1" applyAlignment="1">
      <alignment vertical="center"/>
    </xf>
    <xf numFmtId="0" fontId="193" fillId="49" borderId="0" xfId="0" applyFont="1" applyFill="1" applyBorder="1" applyAlignment="1">
      <alignment vertical="center"/>
    </xf>
    <xf numFmtId="0" fontId="193" fillId="50" borderId="0" xfId="0" applyFont="1" applyFill="1" applyBorder="1" applyAlignment="1">
      <alignment vertical="center"/>
    </xf>
    <xf numFmtId="0" fontId="12" fillId="0" borderId="5" xfId="0" applyFont="1" applyBorder="1" applyAlignment="1">
      <alignment horizontal="center" wrapText="1"/>
    </xf>
    <xf numFmtId="0" fontId="12" fillId="0" borderId="5" xfId="0" applyFont="1" applyBorder="1" applyAlignment="1">
      <alignment horizontal="center" wrapText="1" shrinkToFit="1"/>
    </xf>
    <xf numFmtId="0" fontId="193" fillId="37" borderId="0" xfId="0" applyFont="1" applyFill="1" applyBorder="1" applyAlignment="1">
      <alignment vertical="center"/>
    </xf>
    <xf numFmtId="0" fontId="13" fillId="37" borderId="0" xfId="0" applyFont="1" applyFill="1" applyBorder="1" applyAlignment="1">
      <alignment horizontal="center"/>
    </xf>
    <xf numFmtId="0" fontId="147" fillId="34" borderId="56" xfId="0" applyFont="1" applyFill="1" applyBorder="1" applyAlignment="1">
      <alignment horizontal="center"/>
    </xf>
    <xf numFmtId="0" fontId="13" fillId="36" borderId="92" xfId="0" applyFont="1" applyFill="1" applyBorder="1" applyAlignment="1">
      <alignment horizontal="center"/>
    </xf>
    <xf numFmtId="0" fontId="147" fillId="34" borderId="58" xfId="0" applyFont="1" applyFill="1" applyBorder="1" applyAlignment="1">
      <alignment horizontal="center"/>
    </xf>
    <xf numFmtId="0" fontId="13" fillId="36" borderId="138" xfId="0" applyFont="1" applyFill="1" applyBorder="1" applyAlignment="1">
      <alignment horizontal="center"/>
    </xf>
    <xf numFmtId="0" fontId="13" fillId="37" borderId="0" xfId="0" applyFont="1" applyFill="1" applyBorder="1"/>
    <xf numFmtId="0" fontId="193" fillId="37" borderId="0" xfId="0" applyFont="1" applyFill="1" applyBorder="1"/>
    <xf numFmtId="0" fontId="147" fillId="37" borderId="0" xfId="0" applyFont="1" applyFill="1" applyBorder="1" applyAlignment="1">
      <alignment horizontal="center"/>
    </xf>
    <xf numFmtId="0" fontId="118" fillId="37" borderId="0" xfId="0" applyFont="1" applyFill="1" applyBorder="1"/>
    <xf numFmtId="0" fontId="118" fillId="37" borderId="0" xfId="0" applyFont="1" applyFill="1" applyBorder="1" applyAlignment="1">
      <alignment horizontal="center"/>
    </xf>
    <xf numFmtId="0" fontId="118" fillId="37" borderId="0" xfId="0" applyFont="1" applyFill="1" applyBorder="1" applyAlignment="1" applyProtection="1">
      <alignment horizontal="center"/>
    </xf>
    <xf numFmtId="5" fontId="190" fillId="37" borderId="0" xfId="0" applyNumberFormat="1" applyFont="1" applyFill="1" applyBorder="1" applyAlignment="1">
      <alignment horizontal="center"/>
    </xf>
    <xf numFmtId="5" fontId="192" fillId="37" borderId="0" xfId="0" applyNumberFormat="1" applyFont="1" applyFill="1" applyBorder="1" applyAlignment="1">
      <alignment horizontal="center"/>
    </xf>
    <xf numFmtId="5" fontId="13" fillId="37" borderId="0" xfId="0" applyNumberFormat="1" applyFont="1" applyFill="1" applyBorder="1" applyAlignment="1">
      <alignment horizontal="center"/>
    </xf>
    <xf numFmtId="5" fontId="13" fillId="37" borderId="0" xfId="0" applyNumberFormat="1" applyFont="1" applyFill="1" applyBorder="1"/>
    <xf numFmtId="38" fontId="100" fillId="0" borderId="0" xfId="151" applyFont="1" applyAlignment="1" applyProtection="1">
      <alignment horizontal="left"/>
    </xf>
    <xf numFmtId="0" fontId="0" fillId="51" borderId="45" xfId="0" applyFill="1" applyBorder="1"/>
    <xf numFmtId="0" fontId="0" fillId="51" borderId="45" xfId="0" applyFill="1" applyBorder="1" applyAlignment="1"/>
    <xf numFmtId="20" fontId="0" fillId="51" borderId="45" xfId="0" applyNumberFormat="1" applyFill="1" applyBorder="1" applyAlignment="1">
      <alignment horizontal="left"/>
    </xf>
    <xf numFmtId="20" fontId="0" fillId="51" borderId="46" xfId="0" applyNumberFormat="1" applyFill="1" applyBorder="1" applyAlignment="1">
      <alignment horizontal="left"/>
    </xf>
    <xf numFmtId="20" fontId="0" fillId="51" borderId="81" xfId="0" applyNumberFormat="1" applyFill="1" applyBorder="1" applyAlignment="1">
      <alignment horizontal="left"/>
    </xf>
    <xf numFmtId="0" fontId="9" fillId="42" borderId="110" xfId="0" applyFont="1" applyFill="1" applyBorder="1"/>
    <xf numFmtId="0" fontId="9" fillId="42" borderId="85" xfId="0" applyFont="1" applyFill="1" applyBorder="1"/>
    <xf numFmtId="0" fontId="0" fillId="52" borderId="0" xfId="0" applyFill="1" applyBorder="1" applyAlignment="1">
      <alignment vertical="center"/>
    </xf>
    <xf numFmtId="0" fontId="0" fillId="0" borderId="0" xfId="0" applyFill="1" applyBorder="1" applyAlignment="1">
      <alignment vertical="center"/>
    </xf>
    <xf numFmtId="0" fontId="7" fillId="0" borderId="138" xfId="130" applyBorder="1" applyAlignment="1" applyProtection="1"/>
    <xf numFmtId="0" fontId="13" fillId="0" borderId="0" xfId="0" applyFont="1" applyBorder="1" applyAlignment="1">
      <alignment horizontal="center"/>
    </xf>
    <xf numFmtId="0" fontId="12" fillId="0" borderId="56" xfId="0" applyFont="1" applyFill="1" applyBorder="1" applyAlignment="1">
      <alignment horizontal="center" wrapText="1"/>
    </xf>
    <xf numFmtId="0" fontId="12" fillId="0" borderId="57" xfId="0" applyFont="1" applyFill="1" applyBorder="1" applyAlignment="1">
      <alignment horizontal="center" wrapText="1"/>
    </xf>
    <xf numFmtId="0" fontId="12" fillId="0" borderId="58" xfId="0" applyFont="1" applyFill="1" applyBorder="1" applyAlignment="1">
      <alignment horizontal="center" wrapText="1"/>
    </xf>
    <xf numFmtId="0" fontId="12" fillId="0" borderId="26" xfId="0" applyFont="1" applyFill="1" applyBorder="1" applyAlignment="1">
      <alignment horizontal="center" wrapText="1"/>
    </xf>
    <xf numFmtId="0" fontId="12" fillId="0" borderId="1" xfId="0" applyFont="1" applyFill="1" applyBorder="1" applyAlignment="1">
      <alignment horizontal="center" wrapText="1"/>
    </xf>
    <xf numFmtId="0" fontId="12" fillId="0" borderId="62" xfId="0" applyFont="1" applyFill="1" applyBorder="1" applyAlignment="1">
      <alignment horizontal="center" wrapText="1"/>
    </xf>
    <xf numFmtId="0" fontId="12" fillId="0" borderId="0" xfId="0" applyFont="1" applyFill="1" applyBorder="1" applyAlignment="1">
      <alignment horizontal="center"/>
    </xf>
    <xf numFmtId="0" fontId="193" fillId="53" borderId="0" xfId="0" applyFont="1" applyFill="1" applyBorder="1" applyAlignment="1">
      <alignment vertical="center"/>
    </xf>
    <xf numFmtId="0" fontId="13" fillId="0" borderId="0" xfId="0" applyFont="1" applyBorder="1" applyAlignment="1">
      <alignment horizontal="center"/>
    </xf>
    <xf numFmtId="0" fontId="121" fillId="54" borderId="0" xfId="0" applyFont="1" applyFill="1" applyAlignment="1">
      <alignment horizontal="center"/>
    </xf>
    <xf numFmtId="0" fontId="147" fillId="34" borderId="0" xfId="0" applyFont="1" applyFill="1" applyBorder="1" applyAlignment="1">
      <alignment horizontal="center"/>
    </xf>
    <xf numFmtId="0" fontId="193" fillId="0" borderId="0" xfId="0" applyFont="1" applyFill="1" applyBorder="1" applyAlignment="1">
      <alignment vertical="center"/>
    </xf>
    <xf numFmtId="0" fontId="194" fillId="0" borderId="0" xfId="0" applyFont="1" applyAlignment="1">
      <alignment horizontal="center"/>
    </xf>
    <xf numFmtId="0" fontId="1" fillId="0" borderId="0" xfId="408">
      <alignment vertical="center"/>
    </xf>
    <xf numFmtId="6" fontId="12" fillId="0" borderId="158" xfId="409" applyFont="1" applyBorder="1" applyAlignment="1">
      <alignment horizontal="center" vertical="center"/>
    </xf>
    <xf numFmtId="6" fontId="12" fillId="0" borderId="157" xfId="409" applyFont="1" applyBorder="1" applyAlignment="1">
      <alignment horizontal="center" vertical="center"/>
    </xf>
    <xf numFmtId="9" fontId="11" fillId="0" borderId="135" xfId="410" applyFont="1" applyBorder="1">
      <alignment vertical="center"/>
    </xf>
    <xf numFmtId="9" fontId="11" fillId="0" borderId="99" xfId="410" applyFont="1" applyBorder="1">
      <alignment vertical="center"/>
    </xf>
    <xf numFmtId="9" fontId="2" fillId="0" borderId="51" xfId="410" applyFont="1" applyBorder="1">
      <alignment vertical="center"/>
    </xf>
    <xf numFmtId="9" fontId="11" fillId="0" borderId="51" xfId="410" applyFont="1" applyBorder="1">
      <alignment vertical="center"/>
    </xf>
    <xf numFmtId="9" fontId="11" fillId="0" borderId="163" xfId="410" applyFont="1" applyBorder="1">
      <alignment vertical="center"/>
    </xf>
    <xf numFmtId="9" fontId="11" fillId="0" borderId="16" xfId="410" applyFont="1" applyBorder="1">
      <alignment vertical="center"/>
    </xf>
    <xf numFmtId="9" fontId="11" fillId="0" borderId="5" xfId="410" applyFont="1" applyBorder="1">
      <alignment vertical="center"/>
    </xf>
    <xf numFmtId="9" fontId="2" fillId="0" borderId="0" xfId="410" applyFont="1" applyBorder="1">
      <alignment vertical="center"/>
    </xf>
    <xf numFmtId="9" fontId="11" fillId="0" borderId="0" xfId="410" applyFont="1" applyBorder="1">
      <alignment vertical="center"/>
    </xf>
    <xf numFmtId="9" fontId="11" fillId="0" borderId="164" xfId="410" applyFont="1" applyBorder="1">
      <alignment vertical="center"/>
    </xf>
    <xf numFmtId="9" fontId="196" fillId="0" borderId="5" xfId="410" applyFont="1" applyBorder="1">
      <alignment vertical="center"/>
    </xf>
    <xf numFmtId="9" fontId="196" fillId="0" borderId="0" xfId="410" applyFont="1" applyBorder="1">
      <alignment vertical="center"/>
    </xf>
    <xf numFmtId="9" fontId="196" fillId="0" borderId="164" xfId="410" applyFont="1" applyBorder="1">
      <alignment vertical="center"/>
    </xf>
    <xf numFmtId="9" fontId="11" fillId="0" borderId="56" xfId="410" applyFont="1" applyBorder="1">
      <alignment vertical="center"/>
    </xf>
    <xf numFmtId="9" fontId="11" fillId="0" borderId="17" xfId="410" applyFont="1" applyBorder="1">
      <alignment vertical="center"/>
    </xf>
    <xf numFmtId="9" fontId="13" fillId="0" borderId="16" xfId="410" applyFont="1" applyBorder="1" applyAlignment="1">
      <alignment horizontal="center" vertical="center"/>
    </xf>
    <xf numFmtId="9" fontId="13" fillId="0" borderId="5" xfId="410" applyFont="1" applyBorder="1" applyAlignment="1">
      <alignment horizontal="center" vertical="center"/>
    </xf>
    <xf numFmtId="9" fontId="13" fillId="0" borderId="0" xfId="410" applyFont="1" applyBorder="1" applyAlignment="1">
      <alignment horizontal="center" vertical="center"/>
    </xf>
    <xf numFmtId="9" fontId="13" fillId="0" borderId="164" xfId="410" applyFont="1" applyBorder="1" applyAlignment="1">
      <alignment horizontal="center" vertical="center"/>
    </xf>
    <xf numFmtId="9" fontId="11" fillId="0" borderId="26" xfId="410" applyFont="1" applyBorder="1">
      <alignment vertical="center"/>
    </xf>
    <xf numFmtId="9" fontId="11" fillId="0" borderId="112" xfId="410" applyFont="1" applyBorder="1">
      <alignment vertical="center"/>
    </xf>
    <xf numFmtId="9" fontId="11" fillId="0" borderId="6" xfId="410" applyFont="1" applyBorder="1">
      <alignment vertical="center"/>
    </xf>
    <xf numFmtId="9" fontId="11" fillId="0" borderId="172" xfId="410" applyFont="1" applyBorder="1">
      <alignment vertical="center"/>
    </xf>
    <xf numFmtId="9" fontId="12" fillId="0" borderId="148" xfId="410" applyFont="1" applyBorder="1" applyAlignment="1">
      <alignment horizontal="center" vertical="center"/>
    </xf>
    <xf numFmtId="9" fontId="12" fillId="0" borderId="83" xfId="410" applyFont="1" applyBorder="1" applyAlignment="1">
      <alignment horizontal="center" vertical="center"/>
    </xf>
    <xf numFmtId="9" fontId="12" fillId="0" borderId="82" xfId="410" applyFont="1" applyBorder="1" applyAlignment="1">
      <alignment horizontal="center" vertical="center"/>
    </xf>
    <xf numFmtId="9" fontId="12" fillId="0" borderId="165" xfId="410" applyFont="1" applyBorder="1" applyAlignment="1">
      <alignment horizontal="center" vertical="center"/>
    </xf>
    <xf numFmtId="9" fontId="11" fillId="0" borderId="62" xfId="410" applyFont="1" applyBorder="1">
      <alignment vertical="center"/>
    </xf>
    <xf numFmtId="9" fontId="11" fillId="0" borderId="174" xfId="410" applyFont="1" applyBorder="1">
      <alignment vertical="center"/>
    </xf>
    <xf numFmtId="9" fontId="11" fillId="0" borderId="95" xfId="410" applyFont="1" applyBorder="1">
      <alignment vertical="center"/>
    </xf>
    <xf numFmtId="9" fontId="11" fillId="0" borderId="175" xfId="410" applyFont="1" applyBorder="1">
      <alignment vertical="center"/>
    </xf>
    <xf numFmtId="9" fontId="11" fillId="0" borderId="5" xfId="410" applyFont="1" applyBorder="1" applyAlignment="1">
      <alignment horizontal="center" vertical="center"/>
    </xf>
    <xf numFmtId="9" fontId="11" fillId="0" borderId="95" xfId="410" applyFont="1" applyBorder="1" applyAlignment="1">
      <alignment horizontal="center" vertical="center"/>
    </xf>
    <xf numFmtId="9" fontId="11" fillId="0" borderId="175" xfId="410" applyFont="1" applyBorder="1" applyAlignment="1">
      <alignment horizontal="center" vertical="center"/>
    </xf>
    <xf numFmtId="9" fontId="13" fillId="0" borderId="95" xfId="410" applyFont="1" applyBorder="1" applyAlignment="1">
      <alignment horizontal="center" vertical="center"/>
    </xf>
    <xf numFmtId="9" fontId="13" fillId="0" borderId="175" xfId="410" applyFont="1" applyBorder="1" applyAlignment="1">
      <alignment horizontal="center" vertical="center"/>
    </xf>
    <xf numFmtId="9" fontId="11" fillId="0" borderId="162" xfId="410" applyFont="1" applyBorder="1" applyAlignment="1">
      <alignment horizontal="left" vertical="center"/>
    </xf>
    <xf numFmtId="9" fontId="198" fillId="0" borderId="4" xfId="410" applyFont="1" applyBorder="1" applyAlignment="1">
      <alignment horizontal="left" vertical="center"/>
    </xf>
    <xf numFmtId="9" fontId="11" fillId="0" borderId="4" xfId="410" applyFont="1" applyBorder="1" applyAlignment="1">
      <alignment horizontal="left" vertical="center"/>
    </xf>
    <xf numFmtId="9" fontId="13" fillId="0" borderId="162" xfId="410" applyFont="1" applyBorder="1" applyAlignment="1">
      <alignment horizontal="left" vertical="center"/>
    </xf>
    <xf numFmtId="9" fontId="13" fillId="0" borderId="4" xfId="410" applyFont="1" applyBorder="1" applyAlignment="1">
      <alignment horizontal="left" vertical="center"/>
    </xf>
    <xf numFmtId="9" fontId="11" fillId="0" borderId="178" xfId="410" applyFont="1" applyBorder="1">
      <alignment vertical="center"/>
    </xf>
    <xf numFmtId="9" fontId="11" fillId="0" borderId="177" xfId="410" applyFont="1" applyBorder="1">
      <alignment vertical="center"/>
    </xf>
    <xf numFmtId="9" fontId="11" fillId="0" borderId="179" xfId="410" applyFont="1" applyBorder="1">
      <alignment vertical="center"/>
    </xf>
    <xf numFmtId="9" fontId="11" fillId="0" borderId="180" xfId="410" applyFont="1" applyBorder="1">
      <alignment vertical="center"/>
    </xf>
    <xf numFmtId="0" fontId="13" fillId="0" borderId="0" xfId="0" applyFont="1" applyBorder="1" applyAlignment="1">
      <alignment horizontal="center"/>
    </xf>
    <xf numFmtId="0" fontId="13" fillId="0" borderId="0" xfId="0" applyFont="1" applyBorder="1" applyAlignment="1">
      <alignment horizontal="center"/>
    </xf>
    <xf numFmtId="0" fontId="9" fillId="47" borderId="0" xfId="0" applyFont="1" applyFill="1" applyAlignment="1">
      <alignment horizontal="center"/>
    </xf>
    <xf numFmtId="0" fontId="13" fillId="0" borderId="65" xfId="0" applyFont="1" applyBorder="1" applyAlignment="1">
      <alignment horizontal="center"/>
    </xf>
    <xf numFmtId="0" fontId="118" fillId="0" borderId="51" xfId="0" applyFont="1" applyBorder="1" applyAlignment="1">
      <alignment horizontal="center"/>
    </xf>
    <xf numFmtId="0" fontId="118" fillId="37" borderId="51" xfId="0" applyFont="1" applyFill="1" applyBorder="1" applyAlignment="1">
      <alignment horizontal="center"/>
    </xf>
    <xf numFmtId="0" fontId="118" fillId="0" borderId="64" xfId="0" applyFont="1" applyBorder="1" applyAlignment="1">
      <alignment horizontal="center"/>
    </xf>
    <xf numFmtId="0" fontId="13" fillId="0" borderId="52" xfId="0" applyFont="1" applyBorder="1" applyAlignment="1">
      <alignment horizontal="center"/>
    </xf>
    <xf numFmtId="0" fontId="118" fillId="0" borderId="0" xfId="0" applyFont="1" applyBorder="1" applyAlignment="1">
      <alignment horizontal="center"/>
    </xf>
    <xf numFmtId="0" fontId="13" fillId="0" borderId="53" xfId="0" applyFont="1" applyBorder="1" applyAlignment="1">
      <alignment horizontal="center"/>
    </xf>
    <xf numFmtId="0" fontId="13" fillId="0" borderId="52" xfId="0" applyFont="1" applyBorder="1" applyAlignment="1">
      <alignment horizontal="right"/>
    </xf>
    <xf numFmtId="5" fontId="190" fillId="0" borderId="0" xfId="0" applyNumberFormat="1" applyFont="1" applyBorder="1" applyAlignment="1">
      <alignment horizontal="center"/>
    </xf>
    <xf numFmtId="0" fontId="191" fillId="0" borderId="0" xfId="0" applyFont="1" applyBorder="1" applyAlignment="1">
      <alignment horizontal="center"/>
    </xf>
    <xf numFmtId="0" fontId="191" fillId="0" borderId="52" xfId="0" applyFont="1" applyBorder="1" applyAlignment="1">
      <alignment horizontal="right"/>
    </xf>
    <xf numFmtId="5" fontId="192" fillId="0" borderId="0" xfId="0" applyNumberFormat="1" applyFont="1" applyBorder="1" applyAlignment="1">
      <alignment horizontal="center"/>
    </xf>
    <xf numFmtId="0" fontId="191" fillId="0" borderId="53" xfId="0" applyFont="1" applyBorder="1" applyAlignment="1">
      <alignment horizontal="center"/>
    </xf>
    <xf numFmtId="0" fontId="13" fillId="0" borderId="53" xfId="0" applyFont="1" applyBorder="1"/>
    <xf numFmtId="0" fontId="13" fillId="0" borderId="52" xfId="0" applyFont="1" applyBorder="1"/>
    <xf numFmtId="5" fontId="13" fillId="0" borderId="0" xfId="0" applyNumberFormat="1" applyFont="1" applyBorder="1"/>
    <xf numFmtId="0" fontId="13" fillId="0" borderId="54" xfId="0" applyFont="1" applyBorder="1"/>
    <xf numFmtId="0" fontId="13" fillId="0" borderId="6" xfId="0" applyFont="1" applyBorder="1"/>
    <xf numFmtId="0" fontId="13" fillId="37" borderId="6" xfId="0" applyFont="1" applyFill="1" applyBorder="1"/>
    <xf numFmtId="0" fontId="13" fillId="0" borderId="55" xfId="0" applyFont="1" applyBorder="1"/>
    <xf numFmtId="0" fontId="199" fillId="0" borderId="0" xfId="0" applyFont="1"/>
    <xf numFmtId="0" fontId="0" fillId="35" borderId="0" xfId="0" applyFill="1" applyBorder="1" applyAlignment="1">
      <alignment vertical="center"/>
    </xf>
    <xf numFmtId="0" fontId="200" fillId="0" borderId="0" xfId="0" applyFont="1"/>
    <xf numFmtId="0" fontId="201" fillId="0" borderId="0" xfId="0" applyFont="1" applyBorder="1" applyAlignment="1">
      <alignment vertical="center"/>
    </xf>
    <xf numFmtId="38" fontId="0" fillId="0" borderId="0" xfId="0" applyNumberFormat="1" applyBorder="1"/>
    <xf numFmtId="6" fontId="0" fillId="0" borderId="181" xfId="0" applyNumberFormat="1" applyBorder="1"/>
    <xf numFmtId="0" fontId="9" fillId="0" borderId="77" xfId="0" applyFont="1" applyBorder="1" applyAlignment="1">
      <alignment horizontal="center"/>
    </xf>
    <xf numFmtId="0" fontId="0" fillId="0" borderId="77" xfId="0" applyBorder="1"/>
    <xf numFmtId="0" fontId="0" fillId="0" borderId="182" xfId="0" applyBorder="1"/>
    <xf numFmtId="0" fontId="9" fillId="0" borderId="185" xfId="0" applyFont="1" applyBorder="1" applyAlignment="1">
      <alignment horizontal="center"/>
    </xf>
    <xf numFmtId="0" fontId="0" fillId="0" borderId="92" xfId="0" applyBorder="1"/>
    <xf numFmtId="0" fontId="0" fillId="0" borderId="62" xfId="0" applyBorder="1"/>
    <xf numFmtId="0" fontId="0" fillId="0" borderId="148" xfId="0" applyBorder="1" applyAlignment="1">
      <alignment horizontal="center"/>
    </xf>
    <xf numFmtId="0" fontId="13" fillId="0" borderId="186" xfId="0" applyFont="1" applyBorder="1" applyAlignment="1">
      <alignment horizontal="center"/>
    </xf>
    <xf numFmtId="0" fontId="13" fillId="0" borderId="183" xfId="0" applyFont="1" applyBorder="1" applyAlignment="1">
      <alignment horizontal="center"/>
    </xf>
    <xf numFmtId="0" fontId="13" fillId="0" borderId="184" xfId="0" applyFont="1" applyBorder="1" applyAlignment="1">
      <alignment horizontal="center"/>
    </xf>
    <xf numFmtId="0" fontId="0" fillId="0" borderId="138" xfId="0" applyBorder="1"/>
    <xf numFmtId="0" fontId="0" fillId="0" borderId="187" xfId="0" applyBorder="1"/>
    <xf numFmtId="0" fontId="0" fillId="0" borderId="88" xfId="0" applyBorder="1"/>
    <xf numFmtId="0" fontId="202" fillId="0" borderId="0" xfId="0" applyFont="1" applyAlignment="1">
      <alignment horizontal="center" vertical="center"/>
    </xf>
    <xf numFmtId="0" fontId="203" fillId="0" borderId="0" xfId="0" applyFont="1" applyAlignment="1">
      <alignment horizontal="center" vertical="center"/>
    </xf>
    <xf numFmtId="0" fontId="161" fillId="37" borderId="52" xfId="0" applyFont="1" applyFill="1" applyBorder="1" applyAlignment="1">
      <alignment horizontal="center" vertical="center"/>
    </xf>
    <xf numFmtId="0" fontId="161" fillId="37" borderId="53" xfId="0" applyFont="1" applyFill="1" applyBorder="1" applyAlignment="1">
      <alignment horizontal="center" vertical="center"/>
    </xf>
    <xf numFmtId="0" fontId="12" fillId="0" borderId="0" xfId="0" applyFont="1" applyFill="1" applyBorder="1"/>
    <xf numFmtId="0" fontId="204" fillId="0" borderId="0" xfId="0" applyFont="1" applyAlignment="1">
      <alignment vertical="center"/>
    </xf>
    <xf numFmtId="0" fontId="205" fillId="0" borderId="0" xfId="0" applyFont="1" applyAlignment="1">
      <alignment vertical="center"/>
    </xf>
    <xf numFmtId="0" fontId="205" fillId="0" borderId="0" xfId="0" applyFont="1" applyFill="1" applyAlignment="1">
      <alignment vertical="center"/>
    </xf>
    <xf numFmtId="0" fontId="0" fillId="0" borderId="0" xfId="0" applyFill="1" applyAlignment="1">
      <alignment vertical="center"/>
    </xf>
    <xf numFmtId="0" fontId="206" fillId="44" borderId="0" xfId="0" applyFont="1" applyFill="1" applyAlignment="1">
      <alignment vertical="center"/>
    </xf>
    <xf numFmtId="0" fontId="206" fillId="54" borderId="0" xfId="0" applyFont="1" applyFill="1" applyAlignment="1">
      <alignment vertical="center"/>
    </xf>
    <xf numFmtId="0" fontId="206" fillId="55" borderId="0" xfId="0" applyFont="1" applyFill="1" applyAlignment="1">
      <alignment vertical="center"/>
    </xf>
    <xf numFmtId="0" fontId="83" fillId="0" borderId="0" xfId="0" applyFont="1"/>
    <xf numFmtId="0" fontId="79" fillId="29" borderId="0" xfId="0" applyFont="1" applyFill="1" applyAlignment="1">
      <alignment horizontal="center"/>
    </xf>
    <xf numFmtId="0" fontId="13" fillId="0" borderId="0" xfId="0" applyFont="1" applyBorder="1" applyAlignment="1">
      <alignment horizontal="center"/>
    </xf>
    <xf numFmtId="20" fontId="0" fillId="0" borderId="0" xfId="0" applyNumberFormat="1"/>
    <xf numFmtId="0" fontId="13" fillId="0" borderId="0" xfId="0" applyFont="1" applyBorder="1" applyAlignment="1">
      <alignment horizontal="right"/>
    </xf>
    <xf numFmtId="0" fontId="191" fillId="0" borderId="0" xfId="0" applyFont="1" applyBorder="1" applyAlignment="1">
      <alignment horizontal="right"/>
    </xf>
    <xf numFmtId="0" fontId="13" fillId="0" borderId="0" xfId="0" applyFont="1" applyFill="1" applyBorder="1" applyAlignment="1">
      <alignment horizontal="center"/>
    </xf>
    <xf numFmtId="0" fontId="208" fillId="0" borderId="0" xfId="0" applyFont="1" applyFill="1" applyAlignment="1">
      <alignment vertical="center"/>
    </xf>
    <xf numFmtId="0" fontId="149" fillId="0" borderId="0" xfId="0" applyFont="1" applyFill="1" applyAlignment="1">
      <alignment vertical="center"/>
    </xf>
    <xf numFmtId="0" fontId="149" fillId="37" borderId="0" xfId="0" applyFont="1" applyFill="1" applyAlignment="1">
      <alignment vertical="center"/>
    </xf>
    <xf numFmtId="0" fontId="205" fillId="37" borderId="0" xfId="0" applyFont="1" applyFill="1" applyAlignment="1">
      <alignment vertical="center"/>
    </xf>
    <xf numFmtId="0" fontId="0" fillId="37" borderId="0" xfId="0" applyFill="1" applyAlignment="1">
      <alignment vertical="center"/>
    </xf>
    <xf numFmtId="0" fontId="208" fillId="0" borderId="0" xfId="0" applyFont="1" applyAlignment="1">
      <alignment vertical="center"/>
    </xf>
    <xf numFmtId="0" fontId="0" fillId="0" borderId="0" xfId="0" applyFont="1" applyAlignment="1">
      <alignment vertical="center"/>
    </xf>
    <xf numFmtId="0" fontId="209" fillId="37" borderId="0" xfId="0" applyFont="1" applyFill="1" applyAlignment="1">
      <alignment vertical="center"/>
    </xf>
    <xf numFmtId="0" fontId="209" fillId="0" borderId="0" xfId="0" applyFont="1" applyAlignment="1">
      <alignment vertical="center"/>
    </xf>
    <xf numFmtId="0" fontId="210" fillId="0" borderId="0" xfId="0" applyFont="1" applyAlignment="1">
      <alignment vertical="center"/>
    </xf>
    <xf numFmtId="0" fontId="207" fillId="53" borderId="0" xfId="0" applyFont="1" applyFill="1" applyAlignment="1">
      <alignment vertical="center"/>
    </xf>
    <xf numFmtId="0" fontId="207" fillId="46" borderId="0" xfId="0" applyFont="1" applyFill="1" applyAlignment="1">
      <alignment vertical="center"/>
    </xf>
    <xf numFmtId="0" fontId="207" fillId="43" borderId="0" xfId="0" applyFont="1" applyFill="1" applyAlignment="1">
      <alignment vertical="center"/>
    </xf>
    <xf numFmtId="0" fontId="207" fillId="56" borderId="0" xfId="0" applyFont="1" applyFill="1" applyAlignment="1">
      <alignment vertical="center"/>
    </xf>
    <xf numFmtId="0" fontId="207" fillId="41" borderId="0" xfId="0" applyFont="1" applyFill="1" applyAlignment="1">
      <alignment vertical="center"/>
    </xf>
    <xf numFmtId="0" fontId="9" fillId="0" borderId="0" xfId="0" applyFont="1" applyBorder="1" applyAlignment="1">
      <alignment vertical="center"/>
    </xf>
    <xf numFmtId="0" fontId="9" fillId="29" borderId="0" xfId="0" applyFont="1" applyFill="1" applyAlignment="1"/>
    <xf numFmtId="3" fontId="211" fillId="35" borderId="0" xfId="0" applyNumberFormat="1" applyFont="1" applyFill="1" applyAlignment="1">
      <alignment vertical="center"/>
    </xf>
    <xf numFmtId="0" fontId="211" fillId="0" borderId="0" xfId="0" applyFont="1" applyAlignment="1">
      <alignment vertical="center"/>
    </xf>
    <xf numFmtId="0" fontId="212" fillId="0" borderId="0" xfId="0" applyFont="1" applyAlignment="1">
      <alignment vertical="center"/>
    </xf>
    <xf numFmtId="0" fontId="211" fillId="54" borderId="0" xfId="0" applyFont="1" applyFill="1" applyAlignment="1">
      <alignment vertical="center"/>
    </xf>
    <xf numFmtId="0" fontId="211" fillId="45" borderId="0" xfId="0" applyFont="1" applyFill="1" applyAlignment="1">
      <alignment vertical="center"/>
    </xf>
    <xf numFmtId="0" fontId="13" fillId="0" borderId="0" xfId="0" applyFont="1" applyBorder="1" applyAlignment="1">
      <alignment horizontal="center"/>
    </xf>
    <xf numFmtId="0" fontId="0" fillId="57" borderId="0" xfId="0" applyFill="1" applyAlignment="1">
      <alignment vertical="center"/>
    </xf>
    <xf numFmtId="0" fontId="211" fillId="58" borderId="0" xfId="0" applyFont="1" applyFill="1" applyAlignment="1">
      <alignment vertical="center"/>
    </xf>
    <xf numFmtId="0" fontId="211" fillId="41" borderId="0" xfId="0" applyFont="1" applyFill="1" applyAlignment="1">
      <alignment vertical="center"/>
    </xf>
    <xf numFmtId="0" fontId="195" fillId="0" borderId="0" xfId="0" applyFont="1" applyAlignment="1">
      <alignment horizontal="center" vertical="center" shrinkToFit="1"/>
    </xf>
    <xf numFmtId="0" fontId="194" fillId="0" borderId="0" xfId="0" applyFont="1" applyAlignment="1">
      <alignment horizontal="center" shrinkToFit="1"/>
    </xf>
    <xf numFmtId="0" fontId="213" fillId="29" borderId="71" xfId="0" applyFont="1" applyFill="1" applyBorder="1" applyAlignment="1">
      <alignment horizontal="center" shrinkToFit="1"/>
    </xf>
    <xf numFmtId="0" fontId="13" fillId="0" borderId="0" xfId="0" applyFont="1" applyFill="1"/>
    <xf numFmtId="0" fontId="214" fillId="0" borderId="0" xfId="0" applyFont="1" applyFill="1" applyAlignment="1">
      <alignment vertical="center"/>
    </xf>
    <xf numFmtId="0" fontId="12" fillId="54" borderId="0" xfId="0" applyFont="1" applyFill="1" applyBorder="1"/>
    <xf numFmtId="0" fontId="12" fillId="45" borderId="0" xfId="0" applyFont="1" applyFill="1" applyBorder="1"/>
    <xf numFmtId="0" fontId="12" fillId="53" borderId="0" xfId="0" applyFont="1" applyFill="1"/>
    <xf numFmtId="0" fontId="12" fillId="44" borderId="0" xfId="0" applyFont="1" applyFill="1"/>
    <xf numFmtId="0" fontId="12" fillId="48" borderId="0" xfId="0" applyFont="1" applyFill="1"/>
    <xf numFmtId="0" fontId="12" fillId="43" borderId="0" xfId="0" applyFont="1" applyFill="1"/>
    <xf numFmtId="0" fontId="117" fillId="0" borderId="0" xfId="0" applyFont="1" applyBorder="1" applyAlignment="1">
      <alignment horizontal="left" readingOrder="1"/>
    </xf>
    <xf numFmtId="0" fontId="215" fillId="0" borderId="0" xfId="0" applyFont="1" applyBorder="1" applyAlignment="1">
      <alignment horizontal="left" readingOrder="1"/>
    </xf>
    <xf numFmtId="0" fontId="79" fillId="59" borderId="0" xfId="0" applyFont="1" applyFill="1" applyProtection="1">
      <protection locked="0"/>
    </xf>
    <xf numFmtId="0" fontId="90" fillId="59" borderId="30" xfId="0" applyFont="1" applyFill="1" applyBorder="1" applyAlignment="1" applyProtection="1">
      <alignment horizontal="center"/>
    </xf>
    <xf numFmtId="0" fontId="90" fillId="59" borderId="34" xfId="0" applyFont="1" applyFill="1" applyBorder="1" applyAlignment="1" applyProtection="1">
      <alignment horizontal="center"/>
    </xf>
    <xf numFmtId="38" fontId="90" fillId="59" borderId="35" xfId="151" applyFont="1" applyFill="1" applyBorder="1" applyAlignment="1" applyProtection="1">
      <alignment horizontal="center"/>
    </xf>
    <xf numFmtId="0" fontId="90" fillId="59" borderId="35" xfId="0" applyFont="1" applyFill="1" applyBorder="1" applyAlignment="1" applyProtection="1">
      <alignment horizontal="center"/>
    </xf>
    <xf numFmtId="0" fontId="90" fillId="59" borderId="32" xfId="0" applyFont="1" applyFill="1" applyBorder="1" applyAlignment="1" applyProtection="1">
      <alignment horizontal="center"/>
    </xf>
    <xf numFmtId="0" fontId="90" fillId="59" borderId="36" xfId="0" applyFont="1" applyFill="1" applyBorder="1" applyAlignment="1" applyProtection="1">
      <alignment horizontal="center"/>
    </xf>
    <xf numFmtId="0" fontId="8" fillId="0" borderId="4" xfId="0" applyFont="1" applyBorder="1" applyAlignment="1" applyProtection="1">
      <alignment horizontal="center"/>
      <protection locked="0"/>
    </xf>
    <xf numFmtId="0" fontId="82" fillId="0" borderId="0" xfId="0" applyFont="1" applyProtection="1"/>
    <xf numFmtId="0" fontId="82" fillId="0" borderId="0" xfId="0" applyFont="1" applyAlignment="1" applyProtection="1"/>
    <xf numFmtId="0" fontId="82" fillId="0" borderId="0" xfId="0" applyFont="1" applyProtection="1">
      <protection locked="0"/>
    </xf>
    <xf numFmtId="0" fontId="82" fillId="0" borderId="1" xfId="0" applyFont="1" applyBorder="1" applyProtection="1">
      <protection locked="0"/>
    </xf>
    <xf numFmtId="0" fontId="82" fillId="0" borderId="181" xfId="0" applyFont="1" applyBorder="1" applyProtection="1">
      <protection locked="0"/>
    </xf>
    <xf numFmtId="0" fontId="83" fillId="0" borderId="181" xfId="0" applyFont="1" applyBorder="1" applyProtection="1"/>
    <xf numFmtId="20" fontId="82" fillId="0" borderId="181" xfId="0" applyNumberFormat="1" applyFont="1" applyBorder="1" applyProtection="1">
      <protection locked="0"/>
    </xf>
    <xf numFmtId="229" fontId="82" fillId="0" borderId="181" xfId="0" applyNumberFormat="1" applyFont="1" applyBorder="1" applyProtection="1">
      <protection locked="0"/>
    </xf>
    <xf numFmtId="38" fontId="94" fillId="0" borderId="0" xfId="151" applyFont="1" applyBorder="1" applyAlignment="1" applyProtection="1"/>
    <xf numFmtId="0" fontId="82" fillId="0" borderId="0" xfId="0" applyFont="1" applyBorder="1" applyProtection="1">
      <protection locked="0"/>
    </xf>
    <xf numFmtId="0" fontId="218" fillId="0" borderId="0" xfId="0" applyFont="1" applyProtection="1"/>
    <xf numFmtId="230" fontId="82" fillId="0" borderId="0" xfId="0" applyNumberFormat="1" applyFont="1" applyBorder="1" applyAlignment="1" applyProtection="1">
      <alignment horizontal="center"/>
      <protection locked="0"/>
    </xf>
    <xf numFmtId="0" fontId="82" fillId="0" borderId="0" xfId="0" applyFont="1" applyBorder="1" applyAlignment="1" applyProtection="1">
      <alignment horizontal="center"/>
      <protection locked="0"/>
    </xf>
    <xf numFmtId="0" fontId="92" fillId="0" borderId="1" xfId="0" applyFont="1" applyBorder="1" applyProtection="1"/>
    <xf numFmtId="0" fontId="92" fillId="0" borderId="4" xfId="0" applyFont="1" applyBorder="1" applyProtection="1"/>
    <xf numFmtId="0" fontId="83" fillId="0" borderId="0" xfId="0" applyFont="1" applyFill="1" applyBorder="1" applyProtection="1"/>
    <xf numFmtId="0" fontId="92" fillId="0" borderId="0" xfId="0" applyFont="1" applyFill="1" applyBorder="1" applyProtection="1"/>
    <xf numFmtId="0" fontId="79" fillId="0" borderId="0" xfId="0" applyFont="1" applyFill="1" applyBorder="1" applyProtection="1"/>
    <xf numFmtId="0" fontId="79" fillId="0" borderId="0" xfId="0" applyFont="1" applyFill="1" applyBorder="1" applyAlignment="1" applyProtection="1">
      <alignment wrapText="1"/>
    </xf>
    <xf numFmtId="38" fontId="79" fillId="0" borderId="0" xfId="0" applyNumberFormat="1" applyFont="1" applyFill="1" applyBorder="1" applyProtection="1"/>
    <xf numFmtId="38" fontId="92" fillId="0" borderId="0" xfId="151" applyFont="1" applyFill="1" applyBorder="1" applyProtection="1"/>
    <xf numFmtId="0" fontId="83" fillId="41" borderId="46" xfId="0" applyFont="1" applyFill="1" applyBorder="1" applyProtection="1"/>
    <xf numFmtId="0" fontId="92" fillId="41" borderId="47" xfId="0" applyFont="1" applyFill="1" applyBorder="1" applyProtection="1"/>
    <xf numFmtId="0" fontId="79" fillId="41" borderId="47" xfId="0" applyFont="1" applyFill="1" applyBorder="1" applyProtection="1"/>
    <xf numFmtId="0" fontId="79" fillId="41" borderId="47" xfId="0" applyFont="1" applyFill="1" applyBorder="1" applyAlignment="1" applyProtection="1">
      <alignment wrapText="1"/>
    </xf>
    <xf numFmtId="38" fontId="79" fillId="41" borderId="48" xfId="0" applyNumberFormat="1" applyFont="1" applyFill="1" applyBorder="1" applyProtection="1"/>
    <xf numFmtId="0" fontId="79" fillId="41" borderId="48" xfId="0" applyFont="1" applyFill="1" applyBorder="1" applyProtection="1"/>
    <xf numFmtId="6" fontId="92" fillId="41" borderId="49" xfId="151" applyNumberFormat="1" applyFont="1" applyFill="1" applyBorder="1" applyProtection="1"/>
    <xf numFmtId="0" fontId="79" fillId="41" borderId="49" xfId="0" applyFont="1" applyFill="1" applyBorder="1" applyProtection="1"/>
    <xf numFmtId="0" fontId="79" fillId="41" borderId="50" xfId="0" applyFont="1" applyFill="1" applyBorder="1" applyProtection="1"/>
    <xf numFmtId="0" fontId="92" fillId="0" borderId="6" xfId="0" applyFont="1" applyBorder="1" applyProtection="1"/>
    <xf numFmtId="0" fontId="83" fillId="0" borderId="6" xfId="0" applyFont="1" applyBorder="1" applyAlignment="1" applyProtection="1">
      <alignment wrapText="1"/>
    </xf>
    <xf numFmtId="0" fontId="221" fillId="0" borderId="0" xfId="0" applyFont="1" applyBorder="1" applyAlignment="1">
      <alignment horizontal="left" readingOrder="1"/>
    </xf>
    <xf numFmtId="0" fontId="141" fillId="0" borderId="0" xfId="0" applyFont="1" applyBorder="1" applyAlignment="1">
      <alignment horizontal="left" readingOrder="1"/>
    </xf>
    <xf numFmtId="0" fontId="134" fillId="32" borderId="0" xfId="0" applyFont="1" applyFill="1" applyAlignment="1">
      <alignment horizontal="center"/>
    </xf>
    <xf numFmtId="0" fontId="100" fillId="0" borderId="111" xfId="0" applyFont="1" applyBorder="1" applyAlignment="1">
      <alignment horizontal="right" vertical="center"/>
    </xf>
    <xf numFmtId="0" fontId="100" fillId="0" borderId="63" xfId="0" applyFont="1" applyBorder="1" applyAlignment="1">
      <alignment horizontal="right" vertical="center"/>
    </xf>
    <xf numFmtId="38" fontId="94" fillId="0" borderId="0" xfId="151" applyFont="1" applyBorder="1" applyAlignment="1" applyProtection="1">
      <alignment horizontal="left"/>
    </xf>
    <xf numFmtId="38" fontId="94" fillId="0" borderId="60" xfId="151" applyFont="1" applyBorder="1" applyAlignment="1" applyProtection="1">
      <alignment horizontal="left"/>
    </xf>
    <xf numFmtId="49" fontId="102" fillId="30" borderId="0" xfId="0" applyNumberFormat="1" applyFont="1" applyFill="1" applyBorder="1" applyAlignment="1">
      <alignment horizontal="center"/>
    </xf>
    <xf numFmtId="49" fontId="102" fillId="30" borderId="60" xfId="0" applyNumberFormat="1" applyFont="1" applyFill="1" applyBorder="1" applyAlignment="1">
      <alignment horizontal="center"/>
    </xf>
    <xf numFmtId="0" fontId="92" fillId="0" borderId="0" xfId="0" applyFont="1" applyBorder="1" applyAlignment="1">
      <alignment horizontal="center" shrinkToFit="1"/>
    </xf>
    <xf numFmtId="0" fontId="92" fillId="0" borderId="1" xfId="0" applyFont="1" applyBorder="1" applyAlignment="1">
      <alignment horizontal="center" shrinkToFit="1"/>
    </xf>
    <xf numFmtId="31" fontId="85" fillId="0" borderId="1" xfId="0" applyNumberFormat="1" applyFont="1" applyBorder="1" applyAlignment="1">
      <alignment horizontal="distributed"/>
    </xf>
    <xf numFmtId="0" fontId="79" fillId="0" borderId="57" xfId="0" applyFont="1" applyBorder="1" applyAlignment="1">
      <alignment horizontal="center" shrinkToFit="1"/>
    </xf>
    <xf numFmtId="31" fontId="92" fillId="0" borderId="0" xfId="0" applyNumberFormat="1" applyFont="1" applyBorder="1" applyAlignment="1">
      <alignment horizontal="center"/>
    </xf>
    <xf numFmtId="0" fontId="92" fillId="0" borderId="0" xfId="0" applyFont="1" applyBorder="1" applyAlignment="1">
      <alignment horizontal="center"/>
    </xf>
    <xf numFmtId="0" fontId="92" fillId="0" borderId="0" xfId="0" applyFont="1" applyBorder="1" applyAlignment="1">
      <alignment horizontal="left"/>
    </xf>
    <xf numFmtId="0" fontId="160" fillId="40" borderId="45" xfId="0" applyFont="1" applyFill="1" applyBorder="1" applyAlignment="1">
      <alignment horizontal="center" vertical="center" shrinkToFit="1"/>
    </xf>
    <xf numFmtId="0" fontId="160" fillId="40" borderId="5" xfId="0" applyFont="1" applyFill="1" applyBorder="1" applyAlignment="1">
      <alignment horizontal="center" vertical="center" shrinkToFit="1"/>
    </xf>
    <xf numFmtId="0" fontId="157" fillId="38" borderId="0" xfId="0" applyFont="1" applyFill="1" applyBorder="1" applyAlignment="1">
      <alignment horizontal="left" vertical="center"/>
    </xf>
    <xf numFmtId="0" fontId="160" fillId="40" borderId="110" xfId="0" applyFont="1" applyFill="1" applyBorder="1" applyAlignment="1">
      <alignment horizontal="center" vertical="center"/>
    </xf>
    <xf numFmtId="0" fontId="160" fillId="40" borderId="99" xfId="0" applyFont="1" applyFill="1" applyBorder="1" applyAlignment="1">
      <alignment horizontal="center" vertical="center"/>
    </xf>
    <xf numFmtId="0" fontId="160" fillId="40" borderId="135" xfId="0" applyFont="1" applyFill="1" applyBorder="1" applyAlignment="1">
      <alignment horizontal="center" vertical="center"/>
    </xf>
    <xf numFmtId="14" fontId="161" fillId="29" borderId="93" xfId="0" applyNumberFormat="1" applyFont="1" applyFill="1" applyBorder="1" applyAlignment="1">
      <alignment horizontal="center" vertical="center"/>
    </xf>
    <xf numFmtId="0" fontId="161" fillId="29" borderId="83" xfId="0" applyFont="1" applyFill="1" applyBorder="1" applyAlignment="1">
      <alignment horizontal="center" vertical="center"/>
    </xf>
    <xf numFmtId="0" fontId="161" fillId="29" borderId="84" xfId="0" applyFont="1" applyFill="1" applyBorder="1" applyAlignment="1">
      <alignment horizontal="center" vertical="center"/>
    </xf>
    <xf numFmtId="0" fontId="160" fillId="40" borderId="98" xfId="0" applyFont="1" applyFill="1" applyBorder="1" applyAlignment="1">
      <alignment horizontal="center" vertical="center"/>
    </xf>
    <xf numFmtId="0" fontId="161" fillId="29" borderId="135" xfId="0" applyFont="1" applyFill="1" applyBorder="1" applyAlignment="1">
      <alignment horizontal="center" vertical="center"/>
    </xf>
    <xf numFmtId="0" fontId="161" fillId="29" borderId="136" xfId="0" applyFont="1" applyFill="1" applyBorder="1" applyAlignment="1">
      <alignment horizontal="center" vertical="center"/>
    </xf>
    <xf numFmtId="0" fontId="161" fillId="29" borderId="137" xfId="0" applyFont="1" applyFill="1" applyBorder="1" applyAlignment="1">
      <alignment horizontal="center" vertical="center"/>
    </xf>
    <xf numFmtId="0" fontId="185" fillId="29" borderId="147" xfId="0" applyFont="1" applyFill="1" applyBorder="1" applyAlignment="1">
      <alignment horizontal="center" vertical="center"/>
    </xf>
    <xf numFmtId="0" fontId="185" fillId="29" borderId="51" xfId="0" applyFont="1" applyFill="1" applyBorder="1" applyAlignment="1">
      <alignment horizontal="center" vertical="center"/>
    </xf>
    <xf numFmtId="0" fontId="160" fillId="40" borderId="39" xfId="0" applyFont="1" applyFill="1" applyBorder="1" applyAlignment="1">
      <alignment horizontal="center" vertical="center" shrinkToFit="1"/>
    </xf>
    <xf numFmtId="0" fontId="160" fillId="40" borderId="4" xfId="0" applyFont="1" applyFill="1" applyBorder="1" applyAlignment="1">
      <alignment horizontal="center" vertical="center" shrinkToFit="1"/>
    </xf>
    <xf numFmtId="0" fontId="162" fillId="40" borderId="16" xfId="0" applyFont="1" applyFill="1" applyBorder="1" applyAlignment="1">
      <alignment horizontal="center" vertical="center" shrinkToFit="1"/>
    </xf>
    <xf numFmtId="0" fontId="162" fillId="40" borderId="4" xfId="0" applyFont="1" applyFill="1" applyBorder="1" applyAlignment="1">
      <alignment horizontal="center" vertical="center" shrinkToFit="1"/>
    </xf>
    <xf numFmtId="0" fontId="162" fillId="40" borderId="95" xfId="0" applyFont="1" applyFill="1" applyBorder="1" applyAlignment="1">
      <alignment horizontal="center" vertical="center" shrinkToFit="1"/>
    </xf>
    <xf numFmtId="0" fontId="174" fillId="29" borderId="92" xfId="0" applyFont="1" applyFill="1" applyBorder="1" applyAlignment="1">
      <alignment horizontal="center" vertical="center"/>
    </xf>
    <xf numFmtId="0" fontId="174" fillId="29" borderId="3" xfId="0" applyFont="1" applyFill="1" applyBorder="1" applyAlignment="1">
      <alignment horizontal="center" vertical="center"/>
    </xf>
    <xf numFmtId="0" fontId="174" fillId="29" borderId="138" xfId="0" applyFont="1" applyFill="1" applyBorder="1" applyAlignment="1">
      <alignment horizontal="center" vertical="center"/>
    </xf>
    <xf numFmtId="0" fontId="160" fillId="40" borderId="95" xfId="0" applyFont="1" applyFill="1" applyBorder="1" applyAlignment="1">
      <alignment horizontal="center" vertical="center" shrinkToFit="1"/>
    </xf>
    <xf numFmtId="0" fontId="163" fillId="29" borderId="148" xfId="0" applyFont="1" applyFill="1" applyBorder="1" applyAlignment="1">
      <alignment horizontal="center" vertical="center"/>
    </xf>
    <xf numFmtId="0" fontId="163" fillId="29" borderId="3" xfId="0" applyFont="1" applyFill="1" applyBorder="1" applyAlignment="1">
      <alignment horizontal="center" vertical="center"/>
    </xf>
    <xf numFmtId="0" fontId="163" fillId="29" borderId="82" xfId="0" applyFont="1" applyFill="1" applyBorder="1" applyAlignment="1">
      <alignment horizontal="center" vertical="center"/>
    </xf>
    <xf numFmtId="0" fontId="161" fillId="29" borderId="26" xfId="0" applyFont="1" applyFill="1" applyBorder="1" applyAlignment="1">
      <alignment horizontal="center" vertical="center"/>
    </xf>
    <xf numFmtId="0" fontId="161" fillId="29" borderId="1" xfId="0" applyFont="1" applyFill="1" applyBorder="1" applyAlignment="1">
      <alignment horizontal="center" vertical="center"/>
    </xf>
    <xf numFmtId="0" fontId="161" fillId="29" borderId="44" xfId="0" applyFont="1" applyFill="1" applyBorder="1" applyAlignment="1">
      <alignment horizontal="center" vertical="center"/>
    </xf>
    <xf numFmtId="0" fontId="185" fillId="29" borderId="92" xfId="0" applyFont="1" applyFill="1" applyBorder="1" applyAlignment="1">
      <alignment horizontal="right" vertical="center"/>
    </xf>
    <xf numFmtId="0" fontId="185" fillId="29" borderId="3" xfId="0" applyFont="1" applyFill="1" applyBorder="1" applyAlignment="1">
      <alignment horizontal="right" vertical="center"/>
    </xf>
    <xf numFmtId="0" fontId="160" fillId="40" borderId="37" xfId="0" applyFont="1" applyFill="1" applyBorder="1" applyAlignment="1">
      <alignment horizontal="center" vertical="center" shrinkToFit="1"/>
    </xf>
    <xf numFmtId="0" fontId="160" fillId="40" borderId="112" xfId="0" applyFont="1" applyFill="1" applyBorder="1" applyAlignment="1">
      <alignment horizontal="center" vertical="center" shrinkToFit="1"/>
    </xf>
    <xf numFmtId="0" fontId="160" fillId="40" borderId="26" xfId="0" applyFont="1" applyFill="1" applyBorder="1" applyAlignment="1">
      <alignment horizontal="center" vertical="center" shrinkToFit="1"/>
    </xf>
    <xf numFmtId="0" fontId="187" fillId="29" borderId="93" xfId="130" applyFont="1" applyFill="1" applyBorder="1" applyAlignment="1" applyProtection="1">
      <alignment horizontal="center" vertical="center"/>
    </xf>
    <xf numFmtId="0" fontId="188" fillId="29" borderId="83" xfId="0" applyFont="1" applyFill="1" applyBorder="1" applyAlignment="1">
      <alignment horizontal="center" vertical="center"/>
    </xf>
    <xf numFmtId="0" fontId="188" fillId="29" borderId="84" xfId="0" applyFont="1" applyFill="1" applyBorder="1" applyAlignment="1">
      <alignment horizontal="center" vertical="center"/>
    </xf>
    <xf numFmtId="0" fontId="160" fillId="40" borderId="62" xfId="0" applyFont="1" applyFill="1" applyBorder="1" applyAlignment="1">
      <alignment horizontal="center" vertical="center" shrinkToFit="1"/>
    </xf>
    <xf numFmtId="0" fontId="163" fillId="29" borderId="112" xfId="0" applyFont="1" applyFill="1" applyBorder="1" applyAlignment="1">
      <alignment horizontal="center" vertical="center"/>
    </xf>
    <xf numFmtId="0" fontId="163" fillId="29" borderId="87" xfId="0" applyFont="1" applyFill="1" applyBorder="1" applyAlignment="1">
      <alignment horizontal="center" vertical="center"/>
    </xf>
    <xf numFmtId="0" fontId="160" fillId="40" borderId="116" xfId="0" applyFont="1" applyFill="1" applyBorder="1" applyAlignment="1">
      <alignment horizontal="center" vertical="center"/>
    </xf>
    <xf numFmtId="0" fontId="160" fillId="40" borderId="47" xfId="0" applyFont="1" applyFill="1" applyBorder="1" applyAlignment="1">
      <alignment horizontal="center" vertical="center"/>
    </xf>
    <xf numFmtId="0" fontId="160" fillId="40" borderId="96" xfId="0" applyFont="1" applyFill="1" applyBorder="1" applyAlignment="1">
      <alignment horizontal="center" vertical="center"/>
    </xf>
    <xf numFmtId="0" fontId="163" fillId="29" borderId="139" xfId="0" applyFont="1" applyFill="1" applyBorder="1" applyAlignment="1">
      <alignment horizontal="center" vertical="center"/>
    </xf>
    <xf numFmtId="0" fontId="163" fillId="29" borderId="6" xfId="0" applyFont="1" applyFill="1" applyBorder="1" applyAlignment="1">
      <alignment horizontal="center" vertical="center"/>
    </xf>
    <xf numFmtId="0" fontId="163" fillId="29" borderId="140" xfId="0" applyFont="1" applyFill="1" applyBorder="1" applyAlignment="1">
      <alignment horizontal="center" vertical="center"/>
    </xf>
    <xf numFmtId="0" fontId="160" fillId="40" borderId="139" xfId="0" applyFont="1" applyFill="1" applyBorder="1" applyAlignment="1">
      <alignment horizontal="center" vertical="center" shrinkToFit="1"/>
    </xf>
    <xf numFmtId="0" fontId="160" fillId="40" borderId="6" xfId="0" applyFont="1" applyFill="1" applyBorder="1" applyAlignment="1">
      <alignment horizontal="center" vertical="center" shrinkToFit="1"/>
    </xf>
    <xf numFmtId="0" fontId="160" fillId="40" borderId="140" xfId="0" applyFont="1" applyFill="1" applyBorder="1" applyAlignment="1">
      <alignment horizontal="center" vertical="center" shrinkToFit="1"/>
    </xf>
    <xf numFmtId="20" fontId="163" fillId="29" borderId="141" xfId="0" applyNumberFormat="1" applyFont="1" applyFill="1" applyBorder="1" applyAlignment="1">
      <alignment horizontal="center" vertical="center"/>
    </xf>
    <xf numFmtId="0" fontId="163" fillId="29" borderId="47" xfId="0" applyFont="1" applyFill="1" applyBorder="1" applyAlignment="1">
      <alignment horizontal="center" vertical="center"/>
    </xf>
    <xf numFmtId="0" fontId="163" fillId="29" borderId="50" xfId="0" applyFont="1" applyFill="1" applyBorder="1" applyAlignment="1">
      <alignment horizontal="center" vertical="center"/>
    </xf>
    <xf numFmtId="0" fontId="164" fillId="40" borderId="142" xfId="0" applyFont="1" applyFill="1" applyBorder="1" applyAlignment="1">
      <alignment horizontal="center" vertical="center" shrinkToFit="1"/>
    </xf>
    <xf numFmtId="0" fontId="164" fillId="40" borderId="143" xfId="0" applyFont="1" applyFill="1" applyBorder="1" applyAlignment="1">
      <alignment horizontal="center" vertical="center" shrinkToFit="1"/>
    </xf>
    <xf numFmtId="0" fontId="164" fillId="40" borderId="144" xfId="0" applyFont="1" applyFill="1" applyBorder="1" applyAlignment="1">
      <alignment horizontal="center" vertical="center" shrinkToFit="1"/>
    </xf>
    <xf numFmtId="20" fontId="163" fillId="29" borderId="26" xfId="0" applyNumberFormat="1" applyFont="1" applyFill="1" applyBorder="1" applyAlignment="1">
      <alignment horizontal="center" vertical="center" shrinkToFit="1"/>
    </xf>
    <xf numFmtId="0" fontId="163" fillId="29" borderId="1" xfId="0" applyFont="1" applyFill="1" applyBorder="1" applyAlignment="1">
      <alignment horizontal="center" vertical="center" shrinkToFit="1"/>
    </xf>
    <xf numFmtId="0" fontId="163" fillId="29" borderId="62" xfId="0" applyFont="1" applyFill="1" applyBorder="1" applyAlignment="1">
      <alignment horizontal="center" vertical="center" shrinkToFit="1"/>
    </xf>
    <xf numFmtId="0" fontId="160" fillId="40" borderId="152" xfId="0" applyFont="1" applyFill="1" applyBorder="1" applyAlignment="1">
      <alignment horizontal="center" vertical="center" shrinkToFit="1"/>
    </xf>
    <xf numFmtId="0" fontId="160" fillId="40" borderId="153" xfId="0" applyFont="1" applyFill="1" applyBorder="1" applyAlignment="1">
      <alignment horizontal="center" vertical="center" shrinkToFit="1"/>
    </xf>
    <xf numFmtId="0" fontId="160" fillId="40" borderId="154" xfId="0" applyFont="1" applyFill="1" applyBorder="1" applyAlignment="1">
      <alignment horizontal="center" vertical="center" shrinkToFit="1"/>
    </xf>
    <xf numFmtId="0" fontId="163" fillId="29" borderId="26" xfId="0" applyFont="1" applyFill="1" applyBorder="1" applyAlignment="1">
      <alignment horizontal="left" vertical="center"/>
    </xf>
    <xf numFmtId="0" fontId="163" fillId="29" borderId="1" xfId="0" applyFont="1" applyFill="1" applyBorder="1" applyAlignment="1">
      <alignment horizontal="left" vertical="center"/>
    </xf>
    <xf numFmtId="0" fontId="163" fillId="29" borderId="44" xfId="0" applyFont="1" applyFill="1" applyBorder="1" applyAlignment="1">
      <alignment horizontal="left" vertical="center"/>
    </xf>
    <xf numFmtId="0" fontId="160" fillId="40" borderId="37" xfId="0" applyFont="1" applyFill="1" applyBorder="1" applyAlignment="1">
      <alignment horizontal="center" vertical="center"/>
    </xf>
    <xf numFmtId="0" fontId="160" fillId="40" borderId="112" xfId="0" applyFont="1" applyFill="1" applyBorder="1" applyAlignment="1">
      <alignment horizontal="center" vertical="center"/>
    </xf>
    <xf numFmtId="0" fontId="163" fillId="29" borderId="26" xfId="0" applyFont="1" applyFill="1" applyBorder="1" applyAlignment="1">
      <alignment horizontal="center" vertical="center"/>
    </xf>
    <xf numFmtId="0" fontId="163" fillId="29" borderId="1" xfId="0" applyFont="1" applyFill="1" applyBorder="1" applyAlignment="1">
      <alignment horizontal="center" vertical="center"/>
    </xf>
    <xf numFmtId="0" fontId="163" fillId="29" borderId="62" xfId="0" applyFont="1" applyFill="1" applyBorder="1" applyAlignment="1">
      <alignment horizontal="center" vertical="center"/>
    </xf>
    <xf numFmtId="0" fontId="160" fillId="37" borderId="112" xfId="0" applyFont="1" applyFill="1" applyBorder="1" applyAlignment="1">
      <alignment horizontal="center" vertical="center"/>
    </xf>
    <xf numFmtId="56" fontId="160" fillId="40" borderId="45" xfId="0" applyNumberFormat="1" applyFont="1" applyFill="1" applyBorder="1" applyAlignment="1">
      <alignment horizontal="center" vertical="center"/>
    </xf>
    <xf numFmtId="56" fontId="160" fillId="40" borderId="5" xfId="0" applyNumberFormat="1" applyFont="1" applyFill="1" applyBorder="1" applyAlignment="1">
      <alignment horizontal="center" vertical="center"/>
    </xf>
    <xf numFmtId="0" fontId="165" fillId="29" borderId="16" xfId="0" applyFont="1" applyFill="1" applyBorder="1" applyAlignment="1">
      <alignment horizontal="center" vertical="center"/>
    </xf>
    <xf numFmtId="0" fontId="165" fillId="29" borderId="4" xfId="0" applyFont="1" applyFill="1" applyBorder="1" applyAlignment="1">
      <alignment horizontal="center" vertical="center"/>
    </xf>
    <xf numFmtId="0" fontId="165" fillId="29" borderId="40" xfId="0" applyFont="1" applyFill="1" applyBorder="1" applyAlignment="1">
      <alignment horizontal="center" vertical="center"/>
    </xf>
    <xf numFmtId="56" fontId="160" fillId="40" borderId="39" xfId="0" applyNumberFormat="1" applyFont="1" applyFill="1" applyBorder="1" applyAlignment="1">
      <alignment horizontal="center" vertical="center"/>
    </xf>
    <xf numFmtId="56" fontId="160" fillId="40" borderId="4" xfId="0" applyNumberFormat="1" applyFont="1" applyFill="1" applyBorder="1" applyAlignment="1">
      <alignment horizontal="center" vertical="center"/>
    </xf>
    <xf numFmtId="56" fontId="160" fillId="40" borderId="95" xfId="0" applyNumberFormat="1" applyFont="1" applyFill="1" applyBorder="1" applyAlignment="1">
      <alignment horizontal="center" vertical="center"/>
    </xf>
    <xf numFmtId="0" fontId="173" fillId="29" borderId="16" xfId="0" applyFont="1" applyFill="1" applyBorder="1" applyAlignment="1">
      <alignment horizontal="left" vertical="center"/>
    </xf>
    <xf numFmtId="0" fontId="173" fillId="29" borderId="4" xfId="0" applyFont="1" applyFill="1" applyBorder="1" applyAlignment="1">
      <alignment horizontal="left" vertical="center"/>
    </xf>
    <xf numFmtId="0" fontId="173" fillId="29" borderId="40" xfId="0" applyFont="1" applyFill="1" applyBorder="1" applyAlignment="1">
      <alignment horizontal="left" vertical="center"/>
    </xf>
    <xf numFmtId="0" fontId="166" fillId="29" borderId="16" xfId="0" applyFont="1" applyFill="1" applyBorder="1" applyAlignment="1">
      <alignment horizontal="center" vertical="center"/>
    </xf>
    <xf numFmtId="0" fontId="166" fillId="29" borderId="4" xfId="0" applyFont="1" applyFill="1" applyBorder="1" applyAlignment="1">
      <alignment horizontal="center" vertical="center"/>
    </xf>
    <xf numFmtId="0" fontId="166" fillId="29" borderId="40" xfId="0" applyFont="1" applyFill="1" applyBorder="1" applyAlignment="1">
      <alignment horizontal="center" vertical="center"/>
    </xf>
    <xf numFmtId="0" fontId="161" fillId="29" borderId="16" xfId="0" applyFont="1" applyFill="1" applyBorder="1" applyAlignment="1">
      <alignment horizontal="center" vertical="center"/>
    </xf>
    <xf numFmtId="0" fontId="161" fillId="29" borderId="4" xfId="0" applyFont="1" applyFill="1" applyBorder="1" applyAlignment="1">
      <alignment horizontal="center" vertical="center"/>
    </xf>
    <xf numFmtId="0" fontId="161" fillId="29" borderId="95" xfId="0" applyFont="1" applyFill="1" applyBorder="1" applyAlignment="1">
      <alignment horizontal="center" vertical="center"/>
    </xf>
    <xf numFmtId="0" fontId="160" fillId="40" borderId="16" xfId="0" applyFont="1" applyFill="1" applyBorder="1" applyAlignment="1">
      <alignment horizontal="center" vertical="center"/>
    </xf>
    <xf numFmtId="0" fontId="160" fillId="40" borderId="4" xfId="0" applyFont="1" applyFill="1" applyBorder="1" applyAlignment="1">
      <alignment horizontal="center" vertical="center"/>
    </xf>
    <xf numFmtId="0" fontId="160" fillId="40" borderId="95" xfId="0" applyFont="1" applyFill="1" applyBorder="1" applyAlignment="1">
      <alignment horizontal="center" vertical="center"/>
    </xf>
    <xf numFmtId="0" fontId="151" fillId="29" borderId="16" xfId="0" applyFont="1" applyFill="1" applyBorder="1" applyAlignment="1">
      <alignment horizontal="left" vertical="center"/>
    </xf>
    <xf numFmtId="0" fontId="151" fillId="29" borderId="4" xfId="0" applyFont="1" applyFill="1" applyBorder="1" applyAlignment="1">
      <alignment horizontal="left" vertical="center"/>
    </xf>
    <xf numFmtId="0" fontId="151" fillId="29" borderId="40" xfId="0" applyFont="1" applyFill="1" applyBorder="1" applyAlignment="1">
      <alignment horizontal="left" vertical="center"/>
    </xf>
    <xf numFmtId="0" fontId="160" fillId="40" borderId="5" xfId="0" applyFont="1" applyFill="1" applyBorder="1" applyAlignment="1">
      <alignment horizontal="center" vertical="center"/>
    </xf>
    <xf numFmtId="0" fontId="161" fillId="29" borderId="5" xfId="0" applyFont="1" applyFill="1" applyBorder="1" applyAlignment="1">
      <alignment horizontal="center" vertical="center"/>
    </xf>
    <xf numFmtId="0" fontId="161" fillId="29" borderId="88" xfId="0" applyFont="1" applyFill="1" applyBorder="1" applyAlignment="1">
      <alignment horizontal="center" vertical="center"/>
    </xf>
    <xf numFmtId="0" fontId="175" fillId="29" borderId="16" xfId="0" applyFont="1" applyFill="1" applyBorder="1" applyAlignment="1">
      <alignment horizontal="center" vertical="center"/>
    </xf>
    <xf numFmtId="0" fontId="175" fillId="29" borderId="4" xfId="0" applyFont="1" applyFill="1" applyBorder="1" applyAlignment="1">
      <alignment horizontal="center" vertical="center"/>
    </xf>
    <xf numFmtId="0" fontId="175" fillId="29" borderId="40" xfId="0" applyFont="1" applyFill="1" applyBorder="1" applyAlignment="1">
      <alignment horizontal="center" vertical="center"/>
    </xf>
    <xf numFmtId="56" fontId="160" fillId="40" borderId="145" xfId="0" applyNumberFormat="1" applyFont="1" applyFill="1" applyBorder="1" applyAlignment="1">
      <alignment horizontal="center" vertical="center"/>
    </xf>
    <xf numFmtId="56" fontId="160" fillId="40" borderId="57" xfId="0" applyNumberFormat="1" applyFont="1" applyFill="1" applyBorder="1" applyAlignment="1">
      <alignment horizontal="center" vertical="center"/>
    </xf>
    <xf numFmtId="56" fontId="160" fillId="40" borderId="58" xfId="0" applyNumberFormat="1" applyFont="1" applyFill="1" applyBorder="1" applyAlignment="1">
      <alignment horizontal="center" vertical="center"/>
    </xf>
    <xf numFmtId="0" fontId="160" fillId="40" borderId="56" xfId="0" applyFont="1" applyFill="1" applyBorder="1" applyAlignment="1">
      <alignment horizontal="center" vertical="center"/>
    </xf>
    <xf numFmtId="0" fontId="160" fillId="40" borderId="57" xfId="0" applyFont="1" applyFill="1" applyBorder="1" applyAlignment="1">
      <alignment horizontal="center" vertical="center"/>
    </xf>
    <xf numFmtId="0" fontId="160" fillId="40" borderId="58" xfId="0" applyFont="1" applyFill="1" applyBorder="1" applyAlignment="1">
      <alignment horizontal="center" vertical="center"/>
    </xf>
    <xf numFmtId="0" fontId="161" fillId="29" borderId="141" xfId="0" applyFont="1" applyFill="1" applyBorder="1" applyAlignment="1">
      <alignment horizontal="center" vertical="center"/>
    </xf>
    <xf numFmtId="0" fontId="161" fillId="29" borderId="47" xfId="0" applyFont="1" applyFill="1" applyBorder="1" applyAlignment="1">
      <alignment horizontal="center" vertical="center"/>
    </xf>
    <xf numFmtId="0" fontId="161" fillId="29" borderId="50" xfId="0" applyFont="1" applyFill="1" applyBorder="1" applyAlignment="1">
      <alignment horizontal="center" vertical="center"/>
    </xf>
    <xf numFmtId="56" fontId="160" fillId="40" borderId="92" xfId="0" applyNumberFormat="1" applyFont="1" applyFill="1" applyBorder="1" applyAlignment="1">
      <alignment horizontal="center" vertical="center"/>
    </xf>
    <xf numFmtId="56" fontId="160" fillId="40" borderId="3" xfId="0" applyNumberFormat="1" applyFont="1" applyFill="1" applyBorder="1" applyAlignment="1">
      <alignment horizontal="center" vertical="center"/>
    </xf>
    <xf numFmtId="56" fontId="160" fillId="40" borderId="51" xfId="0" applyNumberFormat="1" applyFont="1" applyFill="1" applyBorder="1" applyAlignment="1">
      <alignment horizontal="center" vertical="center"/>
    </xf>
    <xf numFmtId="56" fontId="160" fillId="40" borderId="64" xfId="0" applyNumberFormat="1" applyFont="1" applyFill="1" applyBorder="1" applyAlignment="1">
      <alignment horizontal="center" vertical="center"/>
    </xf>
    <xf numFmtId="56" fontId="189" fillId="37" borderId="42" xfId="0" applyNumberFormat="1" applyFont="1" applyFill="1" applyBorder="1" applyAlignment="1">
      <alignment horizontal="center" vertical="center"/>
    </xf>
    <xf numFmtId="56" fontId="189" fillId="37" borderId="1" xfId="0" applyNumberFormat="1" applyFont="1" applyFill="1" applyBorder="1" applyAlignment="1">
      <alignment horizontal="center" vertical="center"/>
    </xf>
    <xf numFmtId="0" fontId="161" fillId="37" borderId="92" xfId="0" applyFont="1" applyFill="1" applyBorder="1" applyAlignment="1">
      <alignment horizontal="center" vertical="center"/>
    </xf>
    <xf numFmtId="0" fontId="161" fillId="37" borderId="3" xfId="0" applyFont="1" applyFill="1" applyBorder="1" applyAlignment="1">
      <alignment horizontal="center" vertical="center"/>
    </xf>
    <xf numFmtId="56" fontId="189" fillId="51" borderId="42" xfId="0" applyNumberFormat="1" applyFont="1" applyFill="1" applyBorder="1" applyAlignment="1">
      <alignment horizontal="center" vertical="center"/>
    </xf>
    <xf numFmtId="56" fontId="189" fillId="51" borderId="1" xfId="0" applyNumberFormat="1" applyFont="1" applyFill="1" applyBorder="1" applyAlignment="1">
      <alignment horizontal="center" vertical="center"/>
    </xf>
    <xf numFmtId="0" fontId="174" fillId="37" borderId="92" xfId="0" applyFont="1" applyFill="1" applyBorder="1" applyAlignment="1">
      <alignment horizontal="center" vertical="center"/>
    </xf>
    <xf numFmtId="0" fontId="174" fillId="37" borderId="3" xfId="0" applyFont="1" applyFill="1" applyBorder="1" applyAlignment="1">
      <alignment horizontal="center" vertical="center"/>
    </xf>
    <xf numFmtId="0" fontId="174" fillId="37" borderId="138" xfId="0" applyFont="1" applyFill="1" applyBorder="1" applyAlignment="1">
      <alignment horizontal="center" vertical="center"/>
    </xf>
    <xf numFmtId="0" fontId="167" fillId="40" borderId="65" xfId="0" applyFont="1" applyFill="1" applyBorder="1" applyAlignment="1">
      <alignment horizontal="center" vertical="center"/>
    </xf>
    <xf numFmtId="0" fontId="167" fillId="40" borderId="51" xfId="0" applyFont="1" applyFill="1" applyBorder="1" applyAlignment="1">
      <alignment horizontal="center" vertical="center"/>
    </xf>
    <xf numFmtId="0" fontId="167" fillId="40" borderId="64" xfId="0" applyFont="1" applyFill="1" applyBorder="1" applyAlignment="1">
      <alignment horizontal="center" vertical="center"/>
    </xf>
    <xf numFmtId="0" fontId="174" fillId="29" borderId="56" xfId="0" applyFont="1" applyFill="1" applyBorder="1" applyAlignment="1">
      <alignment horizontal="left" vertical="center"/>
    </xf>
    <xf numFmtId="0" fontId="174" fillId="29" borderId="57" xfId="0" applyFont="1" applyFill="1" applyBorder="1" applyAlignment="1">
      <alignment horizontal="left" vertical="center"/>
    </xf>
    <xf numFmtId="0" fontId="174" fillId="29" borderId="59" xfId="0" applyFont="1" applyFill="1" applyBorder="1" applyAlignment="1">
      <alignment horizontal="left" vertical="center"/>
    </xf>
    <xf numFmtId="0" fontId="174" fillId="29" borderId="0" xfId="0" applyFont="1" applyFill="1" applyBorder="1" applyAlignment="1">
      <alignment horizontal="left" vertical="center"/>
    </xf>
    <xf numFmtId="0" fontId="160" fillId="40" borderId="65" xfId="0" applyFont="1" applyFill="1" applyBorder="1" applyAlignment="1">
      <alignment horizontal="center" vertical="center" wrapText="1"/>
    </xf>
    <xf numFmtId="0" fontId="160" fillId="40" borderId="51" xfId="0" applyFont="1" applyFill="1" applyBorder="1" applyAlignment="1">
      <alignment horizontal="center" vertical="center" wrapText="1"/>
    </xf>
    <xf numFmtId="0" fontId="160" fillId="40" borderId="146" xfId="0" applyFont="1" applyFill="1" applyBorder="1" applyAlignment="1">
      <alignment horizontal="center" vertical="center" wrapText="1"/>
    </xf>
    <xf numFmtId="0" fontId="160" fillId="40" borderId="52" xfId="0" applyFont="1" applyFill="1" applyBorder="1" applyAlignment="1">
      <alignment horizontal="center" vertical="center" wrapText="1"/>
    </xf>
    <xf numFmtId="0" fontId="160" fillId="40" borderId="0" xfId="0" applyFont="1" applyFill="1" applyBorder="1" applyAlignment="1">
      <alignment horizontal="center" vertical="center" wrapText="1"/>
    </xf>
    <xf numFmtId="0" fontId="160" fillId="40" borderId="60" xfId="0" applyFont="1" applyFill="1" applyBorder="1" applyAlignment="1">
      <alignment horizontal="center" vertical="center" wrapText="1"/>
    </xf>
    <xf numFmtId="0" fontId="160" fillId="40" borderId="54" xfId="0" applyFont="1" applyFill="1" applyBorder="1" applyAlignment="1">
      <alignment horizontal="center" vertical="center" wrapText="1"/>
    </xf>
    <xf numFmtId="0" fontId="160" fillId="40" borderId="6" xfId="0" applyFont="1" applyFill="1" applyBorder="1" applyAlignment="1">
      <alignment horizontal="center" vertical="center" wrapText="1"/>
    </xf>
    <xf numFmtId="0" fontId="160" fillId="40" borderId="140" xfId="0" applyFont="1" applyFill="1" applyBorder="1" applyAlignment="1">
      <alignment horizontal="center" vertical="center" wrapText="1"/>
    </xf>
    <xf numFmtId="56" fontId="189" fillId="37" borderId="39" xfId="0" applyNumberFormat="1" applyFont="1" applyFill="1" applyBorder="1" applyAlignment="1">
      <alignment horizontal="center" vertical="center" shrinkToFit="1"/>
    </xf>
    <xf numFmtId="56" fontId="189" fillId="37" borderId="4" xfId="0" applyNumberFormat="1" applyFont="1" applyFill="1" applyBorder="1" applyAlignment="1">
      <alignment horizontal="center" vertical="center" shrinkToFit="1"/>
    </xf>
    <xf numFmtId="56" fontId="189" fillId="37" borderId="39" xfId="0" applyNumberFormat="1" applyFont="1" applyFill="1" applyBorder="1" applyAlignment="1">
      <alignment horizontal="center" vertical="center"/>
    </xf>
    <xf numFmtId="56" fontId="189" fillId="37" borderId="4" xfId="0" applyNumberFormat="1" applyFont="1" applyFill="1" applyBorder="1" applyAlignment="1">
      <alignment horizontal="center" vertical="center"/>
    </xf>
    <xf numFmtId="0" fontId="180" fillId="37" borderId="92" xfId="0" applyFont="1" applyFill="1" applyBorder="1" applyAlignment="1">
      <alignment horizontal="center" vertical="center"/>
    </xf>
    <xf numFmtId="0" fontId="180" fillId="37" borderId="3" xfId="0" applyFont="1" applyFill="1" applyBorder="1" applyAlignment="1">
      <alignment horizontal="center" vertical="center"/>
    </xf>
    <xf numFmtId="0" fontId="180" fillId="37" borderId="138" xfId="0" applyFont="1" applyFill="1" applyBorder="1" applyAlignment="1">
      <alignment horizontal="center" vertical="center"/>
    </xf>
    <xf numFmtId="0" fontId="161" fillId="37" borderId="65" xfId="0" applyFont="1" applyFill="1" applyBorder="1" applyAlignment="1">
      <alignment horizontal="center" vertical="center"/>
    </xf>
    <xf numFmtId="0" fontId="161" fillId="37" borderId="51" xfId="0" applyFont="1" applyFill="1" applyBorder="1" applyAlignment="1">
      <alignment horizontal="center" vertical="center"/>
    </xf>
    <xf numFmtId="56" fontId="189" fillId="37" borderId="145" xfId="0" applyNumberFormat="1" applyFont="1" applyFill="1" applyBorder="1" applyAlignment="1">
      <alignment horizontal="center" vertical="center"/>
    </xf>
    <xf numFmtId="56" fontId="189" fillId="37" borderId="57" xfId="0" applyNumberFormat="1" applyFont="1" applyFill="1" applyBorder="1" applyAlignment="1">
      <alignment horizontal="center" vertical="center"/>
    </xf>
    <xf numFmtId="0" fontId="13" fillId="0" borderId="0" xfId="0" applyFont="1" applyBorder="1" applyAlignment="1">
      <alignment horizontal="center"/>
    </xf>
    <xf numFmtId="0" fontId="12" fillId="0" borderId="56" xfId="0" applyFont="1" applyFill="1" applyBorder="1" applyAlignment="1">
      <alignment horizontal="center"/>
    </xf>
    <xf numFmtId="0" fontId="12" fillId="0" borderId="57" xfId="0" applyFont="1" applyFill="1" applyBorder="1" applyAlignment="1">
      <alignment horizontal="center"/>
    </xf>
    <xf numFmtId="0" fontId="12" fillId="0" borderId="58" xfId="0" applyFont="1" applyFill="1" applyBorder="1" applyAlignment="1">
      <alignment horizontal="center"/>
    </xf>
    <xf numFmtId="0" fontId="12" fillId="0" borderId="26" xfId="0" applyFont="1" applyFill="1" applyBorder="1" applyAlignment="1">
      <alignment horizontal="center"/>
    </xf>
    <xf numFmtId="0" fontId="12" fillId="0" borderId="1" xfId="0" applyFont="1" applyFill="1" applyBorder="1" applyAlignment="1">
      <alignment horizontal="center"/>
    </xf>
    <xf numFmtId="0" fontId="12" fillId="0" borderId="62" xfId="0" applyFont="1" applyFill="1" applyBorder="1" applyAlignment="1">
      <alignment horizontal="center"/>
    </xf>
    <xf numFmtId="0" fontId="12" fillId="0" borderId="56" xfId="0" applyFont="1" applyFill="1" applyBorder="1" applyAlignment="1">
      <alignment horizontal="center" wrapText="1"/>
    </xf>
    <xf numFmtId="0" fontId="12" fillId="0" borderId="57" xfId="0" applyFont="1" applyFill="1" applyBorder="1" applyAlignment="1">
      <alignment horizontal="center" wrapText="1"/>
    </xf>
    <xf numFmtId="0" fontId="12" fillId="0" borderId="58" xfId="0" applyFont="1" applyFill="1" applyBorder="1" applyAlignment="1">
      <alignment horizontal="center" wrapText="1"/>
    </xf>
    <xf numFmtId="0" fontId="12" fillId="0" borderId="26" xfId="0" applyFont="1" applyFill="1" applyBorder="1" applyAlignment="1">
      <alignment horizontal="center" wrapText="1"/>
    </xf>
    <xf numFmtId="0" fontId="12" fillId="0" borderId="1" xfId="0" applyFont="1" applyFill="1" applyBorder="1" applyAlignment="1">
      <alignment horizontal="center" wrapText="1"/>
    </xf>
    <xf numFmtId="0" fontId="12" fillId="0" borderId="62" xfId="0" applyFont="1" applyFill="1" applyBorder="1" applyAlignment="1">
      <alignment horizontal="center" wrapText="1"/>
    </xf>
    <xf numFmtId="0" fontId="12" fillId="0" borderId="56" xfId="0" applyFont="1" applyBorder="1" applyAlignment="1">
      <alignment horizontal="center"/>
    </xf>
    <xf numFmtId="0" fontId="12" fillId="0" borderId="57" xfId="0" applyFont="1" applyBorder="1" applyAlignment="1">
      <alignment horizontal="center"/>
    </xf>
    <xf numFmtId="0" fontId="12" fillId="0" borderId="58" xfId="0" applyFont="1" applyBorder="1" applyAlignment="1">
      <alignment horizontal="center"/>
    </xf>
    <xf numFmtId="0" fontId="12" fillId="0" borderId="26" xfId="0" applyFont="1" applyBorder="1" applyAlignment="1">
      <alignment horizontal="center"/>
    </xf>
    <xf numFmtId="0" fontId="12" fillId="0" borderId="1" xfId="0" applyFont="1" applyBorder="1" applyAlignment="1">
      <alignment horizontal="center"/>
    </xf>
    <xf numFmtId="0" fontId="12" fillId="0" borderId="62" xfId="0" applyFont="1" applyBorder="1" applyAlignment="1">
      <alignment horizontal="center"/>
    </xf>
    <xf numFmtId="0" fontId="12" fillId="0" borderId="56" xfId="0" applyFont="1" applyBorder="1" applyAlignment="1">
      <alignment horizontal="center" wrapText="1"/>
    </xf>
    <xf numFmtId="0" fontId="12" fillId="0" borderId="57" xfId="0" applyFont="1" applyBorder="1" applyAlignment="1">
      <alignment horizontal="center" wrapText="1"/>
    </xf>
    <xf numFmtId="0" fontId="12" fillId="0" borderId="58" xfId="0" applyFont="1" applyBorder="1" applyAlignment="1">
      <alignment horizontal="center" wrapText="1"/>
    </xf>
    <xf numFmtId="0" fontId="12" fillId="0" borderId="26" xfId="0" applyFont="1" applyBorder="1" applyAlignment="1">
      <alignment horizontal="center" wrapText="1"/>
    </xf>
    <xf numFmtId="0" fontId="12" fillId="0" borderId="1" xfId="0" applyFont="1" applyBorder="1" applyAlignment="1">
      <alignment horizontal="center" wrapText="1"/>
    </xf>
    <xf numFmtId="0" fontId="12" fillId="0" borderId="62" xfId="0" applyFont="1" applyBorder="1" applyAlignment="1">
      <alignment horizontal="center" wrapText="1"/>
    </xf>
    <xf numFmtId="0" fontId="12" fillId="0" borderId="5" xfId="0" applyFont="1" applyBorder="1" applyAlignment="1">
      <alignment horizontal="center"/>
    </xf>
    <xf numFmtId="0" fontId="12" fillId="0" borderId="59" xfId="0" applyFont="1" applyFill="1" applyBorder="1" applyAlignment="1">
      <alignment horizontal="center"/>
    </xf>
    <xf numFmtId="0" fontId="12" fillId="0" borderId="0" xfId="0" applyFont="1" applyFill="1" applyBorder="1" applyAlignment="1">
      <alignment horizontal="center"/>
    </xf>
    <xf numFmtId="0" fontId="12" fillId="0" borderId="60" xfId="0" applyFont="1" applyFill="1" applyBorder="1" applyAlignment="1">
      <alignment horizontal="center"/>
    </xf>
    <xf numFmtId="0" fontId="12" fillId="33" borderId="16" xfId="0" applyFont="1" applyFill="1" applyBorder="1" applyAlignment="1">
      <alignment horizontal="center"/>
    </xf>
    <xf numFmtId="0" fontId="12" fillId="33" borderId="4" xfId="0" applyFont="1" applyFill="1" applyBorder="1" applyAlignment="1">
      <alignment horizontal="center"/>
    </xf>
    <xf numFmtId="0" fontId="12" fillId="33" borderId="95" xfId="0" applyFont="1" applyFill="1" applyBorder="1" applyAlignment="1">
      <alignment horizontal="center"/>
    </xf>
    <xf numFmtId="0" fontId="12" fillId="33" borderId="16" xfId="0" applyFont="1" applyFill="1" applyBorder="1" applyAlignment="1">
      <alignment horizontal="center" wrapText="1"/>
    </xf>
    <xf numFmtId="0" fontId="12" fillId="33" borderId="4" xfId="0" applyFont="1" applyFill="1" applyBorder="1" applyAlignment="1">
      <alignment horizontal="center" wrapText="1"/>
    </xf>
    <xf numFmtId="0" fontId="12" fillId="33" borderId="95" xfId="0" applyFont="1" applyFill="1" applyBorder="1" applyAlignment="1">
      <alignment horizontal="center" wrapText="1"/>
    </xf>
    <xf numFmtId="0" fontId="12" fillId="0" borderId="112" xfId="0" applyFont="1" applyBorder="1" applyAlignment="1">
      <alignment horizontal="center"/>
    </xf>
    <xf numFmtId="0" fontId="82" fillId="0" borderId="181" xfId="0" applyFont="1" applyBorder="1" applyAlignment="1" applyProtection="1">
      <alignment horizontal="left"/>
      <protection locked="0"/>
    </xf>
    <xf numFmtId="0" fontId="82" fillId="0" borderId="0" xfId="0" applyFont="1" applyBorder="1" applyAlignment="1" applyProtection="1">
      <alignment horizontal="left"/>
      <protection locked="0"/>
    </xf>
    <xf numFmtId="20" fontId="82" fillId="0" borderId="181" xfId="0" applyNumberFormat="1" applyFont="1" applyBorder="1" applyAlignment="1" applyProtection="1">
      <alignment horizontal="left"/>
      <protection locked="0"/>
    </xf>
    <xf numFmtId="0" fontId="90" fillId="59" borderId="31" xfId="0" applyFont="1" applyFill="1" applyBorder="1" applyAlignment="1" applyProtection="1">
      <alignment horizontal="center"/>
    </xf>
    <xf numFmtId="0" fontId="90" fillId="59" borderId="32" xfId="0" applyFont="1" applyFill="1" applyBorder="1" applyAlignment="1" applyProtection="1">
      <alignment horizontal="center"/>
    </xf>
    <xf numFmtId="0" fontId="90" fillId="59" borderId="33" xfId="0" applyFont="1" applyFill="1" applyBorder="1" applyAlignment="1" applyProtection="1">
      <alignment horizontal="center"/>
    </xf>
    <xf numFmtId="0" fontId="136" fillId="32" borderId="0" xfId="0" applyFont="1" applyFill="1" applyAlignment="1">
      <alignment horizontal="center"/>
    </xf>
    <xf numFmtId="0" fontId="8" fillId="0" borderId="16"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19" xfId="0" applyFont="1" applyBorder="1" applyAlignment="1" applyProtection="1">
      <alignment horizontal="center"/>
      <protection locked="0"/>
    </xf>
    <xf numFmtId="31" fontId="8" fillId="0" borderId="0" xfId="0" applyNumberFormat="1" applyFont="1" applyAlignment="1" applyProtection="1">
      <alignment horizontal="right"/>
      <protection locked="0"/>
    </xf>
    <xf numFmtId="38" fontId="216" fillId="59" borderId="0" xfId="151" applyFont="1" applyFill="1" applyAlignment="1" applyProtection="1">
      <alignment horizontal="center" wrapText="1"/>
    </xf>
    <xf numFmtId="0" fontId="84" fillId="0" borderId="1" xfId="0" applyFont="1" applyBorder="1" applyAlignment="1" applyProtection="1">
      <alignment horizontal="center" shrinkToFit="1"/>
    </xf>
    <xf numFmtId="228" fontId="8" fillId="0" borderId="0" xfId="0" applyNumberFormat="1" applyFont="1" applyAlignment="1" applyProtection="1">
      <alignment horizontal="right" wrapText="1"/>
      <protection locked="0"/>
    </xf>
    <xf numFmtId="226" fontId="88" fillId="0" borderId="1" xfId="0" applyNumberFormat="1" applyFont="1" applyBorder="1" applyAlignment="1" applyProtection="1">
      <alignment horizontal="center"/>
    </xf>
    <xf numFmtId="38" fontId="100" fillId="0" borderId="0" xfId="151" applyFont="1" applyBorder="1" applyAlignment="1" applyProtection="1">
      <alignment horizontal="center"/>
    </xf>
    <xf numFmtId="38" fontId="83" fillId="0" borderId="0" xfId="151" applyFont="1" applyBorder="1" applyAlignment="1" applyProtection="1">
      <alignment horizontal="center"/>
    </xf>
    <xf numFmtId="38" fontId="79" fillId="0" borderId="0" xfId="151" applyFont="1" applyBorder="1" applyAlignment="1" applyProtection="1">
      <alignment horizontal="center"/>
    </xf>
    <xf numFmtId="0" fontId="2" fillId="0" borderId="0" xfId="0" applyFont="1" applyBorder="1" applyAlignment="1">
      <alignment horizontal="center"/>
    </xf>
    <xf numFmtId="186" fontId="82" fillId="0" borderId="181" xfId="0" applyNumberFormat="1" applyFont="1" applyBorder="1" applyAlignment="1" applyProtection="1">
      <alignment horizontal="left"/>
    </xf>
    <xf numFmtId="0" fontId="98" fillId="0" borderId="1" xfId="0" applyFont="1" applyBorder="1" applyAlignment="1" applyProtection="1">
      <alignment horizontal="center"/>
    </xf>
    <xf numFmtId="0" fontId="92" fillId="0" borderId="149" xfId="0" applyFont="1" applyBorder="1" applyAlignment="1" applyProtection="1">
      <alignment horizontal="center"/>
    </xf>
    <xf numFmtId="0" fontId="92" fillId="0" borderId="18" xfId="0" applyFont="1" applyBorder="1" applyAlignment="1" applyProtection="1">
      <alignment horizontal="center"/>
    </xf>
    <xf numFmtId="0" fontId="92" fillId="0" borderId="24" xfId="0" applyFont="1" applyBorder="1" applyAlignment="1" applyProtection="1">
      <alignment horizontal="center"/>
    </xf>
    <xf numFmtId="0" fontId="85" fillId="0" borderId="113" xfId="0" applyFont="1" applyBorder="1" applyAlignment="1" applyProtection="1">
      <alignment horizontal="center"/>
      <protection locked="0"/>
    </xf>
    <xf numFmtId="0" fontId="85" fillId="0" borderId="114" xfId="0" applyFont="1" applyBorder="1" applyAlignment="1" applyProtection="1">
      <alignment horizontal="center"/>
      <protection locked="0"/>
    </xf>
    <xf numFmtId="0" fontId="85" fillId="0" borderId="115" xfId="0" applyFont="1" applyBorder="1" applyAlignment="1" applyProtection="1">
      <alignment horizontal="center"/>
      <protection locked="0"/>
    </xf>
    <xf numFmtId="0" fontId="84" fillId="0" borderId="1" xfId="0" applyFont="1" applyBorder="1" applyAlignment="1" applyProtection="1">
      <alignment horizontal="center"/>
    </xf>
    <xf numFmtId="0" fontId="84" fillId="0" borderId="4" xfId="0" applyFont="1" applyBorder="1" applyAlignment="1" applyProtection="1">
      <alignment horizontal="center"/>
    </xf>
    <xf numFmtId="0" fontId="84" fillId="0" borderId="4" xfId="0" applyFont="1" applyBorder="1" applyAlignment="1" applyProtection="1">
      <alignment horizontal="left" shrinkToFit="1"/>
    </xf>
    <xf numFmtId="0" fontId="79" fillId="0" borderId="16" xfId="0" applyFont="1" applyBorder="1" applyAlignment="1" applyProtection="1">
      <alignment horizontal="center"/>
      <protection locked="0"/>
    </xf>
    <xf numFmtId="0" fontId="79" fillId="0" borderId="4" xfId="0" applyFont="1" applyBorder="1" applyAlignment="1" applyProtection="1">
      <alignment horizontal="center"/>
      <protection locked="0"/>
    </xf>
    <xf numFmtId="0" fontId="79" fillId="0" borderId="19" xfId="0" applyFont="1" applyBorder="1" applyAlignment="1" applyProtection="1">
      <alignment horizontal="center"/>
      <protection locked="0"/>
    </xf>
    <xf numFmtId="0" fontId="85" fillId="0" borderId="16" xfId="0" applyFont="1" applyBorder="1" applyAlignment="1" applyProtection="1">
      <alignment horizontal="center"/>
      <protection locked="0"/>
    </xf>
    <xf numFmtId="0" fontId="85" fillId="0" borderId="4" xfId="0" applyFont="1" applyBorder="1" applyAlignment="1" applyProtection="1">
      <alignment horizontal="center"/>
      <protection locked="0"/>
    </xf>
    <xf numFmtId="0" fontId="85" fillId="0" borderId="19" xfId="0" applyFont="1" applyBorder="1" applyAlignment="1" applyProtection="1">
      <alignment horizontal="center"/>
      <protection locked="0"/>
    </xf>
    <xf numFmtId="0" fontId="87" fillId="0" borderId="113" xfId="0" applyFont="1" applyBorder="1" applyAlignment="1" applyProtection="1">
      <alignment horizontal="center"/>
      <protection locked="0"/>
    </xf>
    <xf numFmtId="0" fontId="87" fillId="0" borderId="114" xfId="0" applyFont="1" applyBorder="1" applyAlignment="1" applyProtection="1">
      <alignment horizontal="center"/>
      <protection locked="0"/>
    </xf>
    <xf numFmtId="0" fontId="87" fillId="0" borderId="115" xfId="0" applyFont="1" applyBorder="1" applyAlignment="1" applyProtection="1">
      <alignment horizontal="center"/>
      <protection locked="0"/>
    </xf>
    <xf numFmtId="38" fontId="84" fillId="0" borderId="1" xfId="0" applyNumberFormat="1" applyFont="1" applyBorder="1" applyAlignment="1" applyProtection="1">
      <alignment horizontal="center"/>
    </xf>
    <xf numFmtId="38" fontId="121" fillId="0" borderId="0" xfId="151" applyFont="1" applyFill="1" applyAlignment="1" applyProtection="1">
      <alignment horizontal="left" shrinkToFit="1"/>
    </xf>
    <xf numFmtId="0" fontId="8" fillId="0" borderId="16"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19" xfId="0" applyFont="1" applyBorder="1" applyAlignment="1" applyProtection="1">
      <alignment horizontal="left"/>
      <protection locked="0"/>
    </xf>
    <xf numFmtId="38" fontId="122" fillId="30" borderId="0" xfId="151" applyFont="1" applyFill="1" applyAlignment="1" applyProtection="1">
      <alignment horizontal="center" wrapText="1"/>
    </xf>
    <xf numFmtId="38" fontId="114" fillId="0" borderId="0" xfId="151" applyFont="1" applyFill="1" applyBorder="1" applyAlignment="1" applyProtection="1">
      <alignment horizontal="center" shrinkToFit="1"/>
    </xf>
    <xf numFmtId="0" fontId="79" fillId="29" borderId="0" xfId="385" applyFont="1" applyFill="1" applyAlignment="1">
      <alignment horizontal="center" vertical="center"/>
    </xf>
    <xf numFmtId="0" fontId="105" fillId="0" borderId="39" xfId="385" applyFont="1" applyFill="1" applyBorder="1" applyAlignment="1">
      <alignment vertical="center"/>
    </xf>
    <xf numFmtId="0" fontId="105" fillId="0" borderId="39" xfId="385" applyFont="1" applyFill="1" applyBorder="1" applyAlignment="1">
      <alignment horizontal="left" vertical="center"/>
    </xf>
    <xf numFmtId="0" fontId="105" fillId="0" borderId="116" xfId="385" applyFont="1" applyFill="1" applyBorder="1" applyAlignment="1">
      <alignment horizontal="left" vertical="center"/>
    </xf>
    <xf numFmtId="0" fontId="141" fillId="32" borderId="0" xfId="0" applyFont="1" applyFill="1" applyAlignment="1">
      <alignment horizontal="center"/>
    </xf>
    <xf numFmtId="0" fontId="125" fillId="34" borderId="0" xfId="385" applyFont="1" applyFill="1" applyAlignment="1">
      <alignment horizontal="center" vertical="center"/>
    </xf>
    <xf numFmtId="0" fontId="93" fillId="34" borderId="0" xfId="385" applyFont="1" applyFill="1" applyAlignment="1">
      <alignment horizontal="center" vertical="center"/>
    </xf>
    <xf numFmtId="31" fontId="92" fillId="29" borderId="0" xfId="385" applyNumberFormat="1" applyFont="1" applyFill="1" applyAlignment="1">
      <alignment horizontal="center" vertical="center"/>
    </xf>
    <xf numFmtId="0" fontId="92" fillId="31" borderId="117" xfId="0" applyFont="1" applyFill="1" applyBorder="1" applyAlignment="1">
      <alignment horizontal="center" shrinkToFit="1"/>
    </xf>
    <xf numFmtId="0" fontId="92" fillId="31" borderId="107" xfId="0" applyFont="1" applyFill="1" applyBorder="1" applyAlignment="1">
      <alignment horizontal="center" shrinkToFit="1"/>
    </xf>
    <xf numFmtId="0" fontId="92" fillId="31" borderId="108" xfId="0" applyFont="1" applyFill="1" applyBorder="1" applyAlignment="1">
      <alignment horizontal="center" shrinkToFit="1"/>
    </xf>
    <xf numFmtId="0" fontId="92" fillId="29" borderId="117" xfId="0" applyFont="1" applyFill="1" applyBorder="1" applyAlignment="1">
      <alignment horizontal="center" shrinkToFit="1"/>
    </xf>
    <xf numFmtId="0" fontId="92" fillId="29" borderId="107" xfId="0" applyFont="1" applyFill="1" applyBorder="1" applyAlignment="1">
      <alignment horizontal="center" shrinkToFit="1"/>
    </xf>
    <xf numFmtId="0" fontId="92" fillId="29" borderId="108" xfId="0" applyFont="1" applyFill="1" applyBorder="1" applyAlignment="1">
      <alignment horizontal="center" shrinkToFit="1"/>
    </xf>
    <xf numFmtId="0" fontId="92" fillId="29" borderId="118" xfId="384" applyFont="1" applyFill="1" applyBorder="1" applyAlignment="1">
      <alignment horizontal="center" vertical="center" shrinkToFit="1"/>
    </xf>
    <xf numFmtId="0" fontId="92" fillId="29" borderId="4" xfId="384" applyFont="1" applyFill="1" applyBorder="1" applyAlignment="1">
      <alignment horizontal="center" vertical="center" shrinkToFit="1"/>
    </xf>
    <xf numFmtId="0" fontId="92" fillId="29" borderId="40" xfId="384" applyFont="1" applyFill="1" applyBorder="1" applyAlignment="1">
      <alignment horizontal="center" vertical="center" shrinkToFit="1"/>
    </xf>
    <xf numFmtId="0" fontId="92" fillId="29" borderId="121" xfId="384" applyFont="1" applyFill="1" applyBorder="1" applyAlignment="1">
      <alignment horizontal="left" vertical="center" shrinkToFit="1"/>
    </xf>
    <xf numFmtId="0" fontId="92" fillId="29" borderId="122" xfId="384" applyFont="1" applyFill="1" applyBorder="1" applyAlignment="1">
      <alignment horizontal="left" vertical="center" shrinkToFit="1"/>
    </xf>
    <xf numFmtId="0" fontId="92" fillId="29" borderId="123" xfId="384" applyFont="1" applyFill="1" applyBorder="1" applyAlignment="1">
      <alignment horizontal="left" vertical="center" shrinkToFit="1"/>
    </xf>
    <xf numFmtId="0" fontId="92" fillId="29" borderId="117" xfId="384" applyFont="1" applyFill="1" applyBorder="1" applyAlignment="1">
      <alignment horizontal="left" vertical="center" shrinkToFit="1"/>
    </xf>
    <xf numFmtId="0" fontId="92" fillId="29" borderId="107" xfId="384" applyFont="1" applyFill="1" applyBorder="1" applyAlignment="1">
      <alignment horizontal="left" vertical="center" shrinkToFit="1"/>
    </xf>
    <xf numFmtId="0" fontId="92" fillId="29" borderId="108" xfId="384" applyFont="1" applyFill="1" applyBorder="1" applyAlignment="1">
      <alignment horizontal="left" vertical="center" shrinkToFit="1"/>
    </xf>
    <xf numFmtId="0" fontId="92" fillId="31" borderId="107" xfId="384" applyFont="1" applyFill="1" applyBorder="1" applyAlignment="1">
      <alignment horizontal="left" vertical="center" shrinkToFit="1"/>
    </xf>
    <xf numFmtId="0" fontId="92" fillId="31" borderId="108" xfId="384" applyFont="1" applyFill="1" applyBorder="1" applyAlignment="1">
      <alignment horizontal="left" vertical="center" shrinkToFit="1"/>
    </xf>
    <xf numFmtId="0" fontId="92" fillId="29" borderId="121" xfId="384" applyFont="1" applyFill="1" applyBorder="1" applyAlignment="1">
      <alignment horizontal="center" vertical="center" shrinkToFit="1"/>
    </xf>
    <xf numFmtId="0" fontId="92" fillId="29" borderId="122" xfId="384" applyFont="1" applyFill="1" applyBorder="1" applyAlignment="1">
      <alignment horizontal="center" vertical="center" shrinkToFit="1"/>
    </xf>
    <xf numFmtId="0" fontId="92" fillId="29" borderId="123" xfId="384" applyFont="1" applyFill="1" applyBorder="1" applyAlignment="1">
      <alignment horizontal="center" vertical="center" shrinkToFit="1"/>
    </xf>
    <xf numFmtId="0" fontId="92" fillId="29" borderId="120" xfId="384" applyFont="1" applyFill="1" applyBorder="1" applyAlignment="1">
      <alignment horizontal="left" vertical="center" shrinkToFit="1"/>
    </xf>
    <xf numFmtId="0" fontId="92" fillId="29" borderId="94" xfId="384" applyFont="1" applyFill="1" applyBorder="1" applyAlignment="1">
      <alignment horizontal="left" vertical="center" shrinkToFit="1"/>
    </xf>
    <xf numFmtId="0" fontId="92" fillId="29" borderId="120" xfId="384" applyFont="1" applyFill="1" applyBorder="1" applyAlignment="1">
      <alignment horizontal="center" vertical="center" shrinkToFit="1"/>
    </xf>
    <xf numFmtId="0" fontId="92" fillId="29" borderId="94" xfId="384" applyFont="1" applyFill="1" applyBorder="1" applyAlignment="1">
      <alignment horizontal="center" vertical="center" shrinkToFit="1"/>
    </xf>
    <xf numFmtId="0" fontId="92" fillId="29" borderId="106" xfId="384" applyFont="1" applyFill="1" applyBorder="1" applyAlignment="1">
      <alignment horizontal="center" vertical="center" shrinkToFit="1"/>
    </xf>
    <xf numFmtId="20" fontId="92" fillId="29" borderId="119" xfId="384" applyNumberFormat="1" applyFont="1" applyFill="1" applyBorder="1" applyAlignment="1">
      <alignment horizontal="center" vertical="center" shrinkToFit="1"/>
    </xf>
    <xf numFmtId="0" fontId="92" fillId="29" borderId="1" xfId="384" applyFont="1" applyFill="1" applyBorder="1" applyAlignment="1">
      <alignment horizontal="center" vertical="center" shrinkToFit="1"/>
    </xf>
    <xf numFmtId="0" fontId="92" fillId="29" borderId="44" xfId="384" applyFont="1" applyFill="1" applyBorder="1" applyAlignment="1">
      <alignment horizontal="center" vertical="center" shrinkToFit="1"/>
    </xf>
    <xf numFmtId="0" fontId="133" fillId="29" borderId="126" xfId="384" applyFont="1" applyFill="1" applyBorder="1" applyAlignment="1">
      <alignment horizontal="center" vertical="center"/>
    </xf>
    <xf numFmtId="0" fontId="133" fillId="29" borderId="127" xfId="384" applyFont="1" applyFill="1" applyBorder="1" applyAlignment="1">
      <alignment horizontal="center" vertical="center"/>
    </xf>
    <xf numFmtId="0" fontId="133" fillId="29" borderId="128" xfId="384" applyFont="1" applyFill="1" applyBorder="1" applyAlignment="1">
      <alignment horizontal="center" vertical="center"/>
    </xf>
    <xf numFmtId="0" fontId="133" fillId="29" borderId="129" xfId="384" applyFont="1" applyFill="1" applyBorder="1" applyAlignment="1">
      <alignment horizontal="center" vertical="center"/>
    </xf>
    <xf numFmtId="0" fontId="133" fillId="29" borderId="0" xfId="384" applyFont="1" applyFill="1" applyBorder="1" applyAlignment="1">
      <alignment horizontal="center" vertical="center"/>
    </xf>
    <xf numFmtId="0" fontId="133" fillId="29" borderId="130" xfId="384" applyFont="1" applyFill="1" applyBorder="1" applyAlignment="1">
      <alignment horizontal="center" vertical="center"/>
    </xf>
    <xf numFmtId="0" fontId="133" fillId="29" borderId="131" xfId="384" applyFont="1" applyFill="1" applyBorder="1" applyAlignment="1">
      <alignment horizontal="center" vertical="center"/>
    </xf>
    <xf numFmtId="0" fontId="133" fillId="29" borderId="132" xfId="384" applyFont="1" applyFill="1" applyBorder="1" applyAlignment="1">
      <alignment horizontal="center" vertical="center"/>
    </xf>
    <xf numFmtId="0" fontId="133" fillId="29" borderId="133" xfId="384" applyFont="1" applyFill="1" applyBorder="1" applyAlignment="1">
      <alignment horizontal="center" vertical="center"/>
    </xf>
    <xf numFmtId="0" fontId="92" fillId="29" borderId="119" xfId="384" applyFont="1" applyFill="1" applyBorder="1" applyAlignment="1">
      <alignment horizontal="center" vertical="center" shrinkToFit="1"/>
    </xf>
    <xf numFmtId="0" fontId="79" fillId="29" borderId="6" xfId="384" applyFont="1" applyFill="1" applyBorder="1" applyAlignment="1">
      <alignment horizontal="left" shrinkToFit="1"/>
    </xf>
    <xf numFmtId="0" fontId="92" fillId="0" borderId="118" xfId="384" applyFont="1" applyFill="1" applyBorder="1" applyAlignment="1">
      <alignment horizontal="center" vertical="center" shrinkToFit="1"/>
    </xf>
    <xf numFmtId="0" fontId="92" fillId="0" borderId="4" xfId="384" applyFont="1" applyFill="1" applyBorder="1" applyAlignment="1">
      <alignment horizontal="center" vertical="center" shrinkToFit="1"/>
    </xf>
    <xf numFmtId="0" fontId="92" fillId="0" borderId="40" xfId="384" applyFont="1" applyFill="1" applyBorder="1" applyAlignment="1">
      <alignment horizontal="center" vertical="center" shrinkToFit="1"/>
    </xf>
    <xf numFmtId="0" fontId="92" fillId="29" borderId="124" xfId="384" applyFont="1" applyFill="1" applyBorder="1" applyAlignment="1">
      <alignment horizontal="center" vertical="center" shrinkToFit="1"/>
    </xf>
    <xf numFmtId="0" fontId="92" fillId="29" borderId="103" xfId="384" applyFont="1" applyFill="1" applyBorder="1" applyAlignment="1">
      <alignment horizontal="center" vertical="center" shrinkToFit="1"/>
    </xf>
    <xf numFmtId="0" fontId="92" fillId="29" borderId="125" xfId="384" applyFont="1" applyFill="1" applyBorder="1" applyAlignment="1">
      <alignment horizontal="center" vertical="center" shrinkToFit="1"/>
    </xf>
    <xf numFmtId="229" fontId="88" fillId="31" borderId="118" xfId="126" applyNumberFormat="1" applyFont="1" applyFill="1" applyBorder="1" applyAlignment="1">
      <alignment horizontal="center" vertical="center" shrinkToFit="1"/>
    </xf>
    <xf numFmtId="229" fontId="88" fillId="31" borderId="4" xfId="126" applyNumberFormat="1" applyFont="1" applyFill="1" applyBorder="1" applyAlignment="1">
      <alignment horizontal="center" vertical="center" shrinkToFit="1"/>
    </xf>
    <xf numFmtId="229" fontId="88" fillId="31" borderId="40" xfId="126" applyNumberFormat="1" applyFont="1" applyFill="1" applyBorder="1" applyAlignment="1">
      <alignment horizontal="center" vertical="center" shrinkToFit="1"/>
    </xf>
    <xf numFmtId="0" fontId="142" fillId="29" borderId="117" xfId="384" applyFont="1" applyFill="1" applyBorder="1" applyAlignment="1">
      <alignment horizontal="center" vertical="center" shrinkToFit="1"/>
    </xf>
    <xf numFmtId="0" fontId="142" fillId="29" borderId="107" xfId="384" applyFont="1" applyFill="1" applyBorder="1" applyAlignment="1">
      <alignment horizontal="center" vertical="center" shrinkToFit="1"/>
    </xf>
    <xf numFmtId="0" fontId="142" fillId="29" borderId="108" xfId="384" applyFont="1" applyFill="1" applyBorder="1" applyAlignment="1">
      <alignment horizontal="center" vertical="center" shrinkToFit="1"/>
    </xf>
    <xf numFmtId="0" fontId="92" fillId="29" borderId="121" xfId="0" applyFont="1" applyFill="1" applyBorder="1" applyAlignment="1">
      <alignment horizontal="center" shrinkToFit="1"/>
    </xf>
    <xf numFmtId="0" fontId="92" fillId="29" borderId="122" xfId="0" applyFont="1" applyFill="1" applyBorder="1" applyAlignment="1">
      <alignment horizontal="center" shrinkToFit="1"/>
    </xf>
    <xf numFmtId="0" fontId="92" fillId="29" borderId="123" xfId="0" applyFont="1" applyFill="1" applyBorder="1" applyAlignment="1">
      <alignment horizontal="center" shrinkToFit="1"/>
    </xf>
    <xf numFmtId="0" fontId="83" fillId="29" borderId="0" xfId="384" applyFont="1" applyFill="1" applyAlignment="1">
      <alignment horizontal="left" shrinkToFit="1"/>
    </xf>
    <xf numFmtId="20" fontId="92" fillId="29" borderId="117" xfId="384" applyNumberFormat="1" applyFont="1" applyFill="1" applyBorder="1" applyAlignment="1">
      <alignment horizontal="center" vertical="center" shrinkToFit="1"/>
    </xf>
    <xf numFmtId="0" fontId="92" fillId="29" borderId="107" xfId="384" applyFont="1" applyFill="1" applyBorder="1" applyAlignment="1">
      <alignment horizontal="center" vertical="center" shrinkToFit="1"/>
    </xf>
    <xf numFmtId="0" fontId="92" fillId="29" borderId="108" xfId="384" applyFont="1" applyFill="1" applyBorder="1" applyAlignment="1">
      <alignment horizontal="center" vertical="center" shrinkToFit="1"/>
    </xf>
    <xf numFmtId="0" fontId="92" fillId="0" borderId="121" xfId="0" applyFont="1" applyFill="1" applyBorder="1" applyAlignment="1">
      <alignment horizontal="center" shrinkToFit="1"/>
    </xf>
    <xf numFmtId="0" fontId="92" fillId="0" borderId="122" xfId="0" applyFont="1" applyFill="1" applyBorder="1" applyAlignment="1">
      <alignment horizontal="center" shrinkToFit="1"/>
    </xf>
    <xf numFmtId="0" fontId="92" fillId="0" borderId="123" xfId="0" applyFont="1" applyFill="1" applyBorder="1" applyAlignment="1">
      <alignment horizontal="center" shrinkToFit="1"/>
    </xf>
    <xf numFmtId="0" fontId="92" fillId="29" borderId="120" xfId="0" applyFont="1" applyFill="1" applyBorder="1" applyAlignment="1">
      <alignment horizontal="center" shrinkToFit="1"/>
    </xf>
    <xf numFmtId="0" fontId="92" fillId="29" borderId="94" xfId="0" applyFont="1" applyFill="1" applyBorder="1" applyAlignment="1">
      <alignment horizontal="center" shrinkToFit="1"/>
    </xf>
    <xf numFmtId="0" fontId="92" fillId="29" borderId="106" xfId="0" applyFont="1" applyFill="1" applyBorder="1" applyAlignment="1">
      <alignment horizontal="center" shrinkToFit="1"/>
    </xf>
    <xf numFmtId="0" fontId="92" fillId="29" borderId="134" xfId="0" applyFont="1" applyFill="1" applyBorder="1" applyAlignment="1">
      <alignment horizontal="center" shrinkToFit="1"/>
    </xf>
    <xf numFmtId="0" fontId="92" fillId="29" borderId="0" xfId="0" applyFont="1" applyFill="1" applyBorder="1" applyAlignment="1">
      <alignment horizontal="center" shrinkToFit="1"/>
    </xf>
    <xf numFmtId="0" fontId="92" fillId="29" borderId="53" xfId="0" applyFont="1" applyFill="1" applyBorder="1" applyAlignment="1">
      <alignment horizontal="center" shrinkToFit="1"/>
    </xf>
    <xf numFmtId="0" fontId="113" fillId="34" borderId="0" xfId="384" applyFont="1" applyFill="1" applyAlignment="1">
      <alignment horizontal="right" vertical="center" shrinkToFit="1"/>
    </xf>
    <xf numFmtId="0" fontId="84" fillId="0" borderId="0" xfId="0" applyFont="1" applyBorder="1" applyAlignment="1" applyProtection="1">
      <alignment horizontal="center"/>
    </xf>
    <xf numFmtId="0" fontId="84" fillId="0" borderId="0" xfId="0" applyFont="1" applyBorder="1" applyAlignment="1" applyProtection="1">
      <alignment horizontal="left" shrinkToFit="1"/>
    </xf>
    <xf numFmtId="31" fontId="8" fillId="0" borderId="0" xfId="0" applyNumberFormat="1" applyFont="1" applyAlignment="1" applyProtection="1">
      <alignment horizontal="left"/>
      <protection locked="0"/>
    </xf>
    <xf numFmtId="9" fontId="0" fillId="0" borderId="77" xfId="0" applyNumberFormat="1" applyBorder="1" applyAlignment="1">
      <alignment horizontal="center"/>
    </xf>
    <xf numFmtId="9" fontId="0" fillId="0" borderId="107" xfId="0" applyNumberFormat="1" applyBorder="1" applyAlignment="1">
      <alignment horizontal="center"/>
    </xf>
    <xf numFmtId="9" fontId="0" fillId="0" borderId="182" xfId="0" applyNumberFormat="1" applyBorder="1" applyAlignment="1">
      <alignment horizontal="center"/>
    </xf>
    <xf numFmtId="9" fontId="0" fillId="0" borderId="122" xfId="0" applyNumberFormat="1" applyBorder="1" applyAlignment="1">
      <alignment horizontal="center"/>
    </xf>
    <xf numFmtId="0" fontId="0" fillId="0" borderId="92" xfId="0" applyBorder="1" applyAlignment="1">
      <alignment horizontal="center"/>
    </xf>
    <xf numFmtId="0" fontId="0" fillId="0" borderId="3" xfId="0" applyBorder="1" applyAlignment="1">
      <alignment horizontal="center"/>
    </xf>
    <xf numFmtId="9" fontId="0" fillId="0" borderId="185" xfId="0" applyNumberFormat="1" applyBorder="1" applyAlignment="1">
      <alignment horizontal="center"/>
    </xf>
    <xf numFmtId="9" fontId="0" fillId="0" borderId="103" xfId="0" applyNumberFormat="1" applyBorder="1" applyAlignment="1">
      <alignment horizontal="center"/>
    </xf>
    <xf numFmtId="9" fontId="13" fillId="0" borderId="176" xfId="410" applyFont="1" applyBorder="1" applyAlignment="1">
      <alignment horizontal="left" vertical="center"/>
    </xf>
    <xf numFmtId="9" fontId="13" fillId="0" borderId="177" xfId="410" applyFont="1" applyBorder="1" applyAlignment="1">
      <alignment horizontal="left" vertical="center"/>
    </xf>
    <xf numFmtId="9" fontId="13" fillId="0" borderId="178" xfId="410" applyFont="1" applyBorder="1" applyAlignment="1">
      <alignment horizontal="left" vertical="center"/>
    </xf>
    <xf numFmtId="9" fontId="11" fillId="0" borderId="167" xfId="410" applyFont="1" applyBorder="1" applyAlignment="1">
      <alignment horizontal="left" vertical="center"/>
    </xf>
    <xf numFmtId="9" fontId="11" fillId="0" borderId="5" xfId="410" applyFont="1" applyBorder="1" applyAlignment="1">
      <alignment horizontal="left" vertical="center"/>
    </xf>
    <xf numFmtId="9" fontId="11" fillId="0" borderId="16" xfId="410" applyFont="1" applyBorder="1" applyAlignment="1">
      <alignment horizontal="left" vertical="center"/>
    </xf>
    <xf numFmtId="9" fontId="11" fillId="0" borderId="162" xfId="410" applyFont="1" applyBorder="1" applyAlignment="1">
      <alignment horizontal="left" vertical="center"/>
    </xf>
    <xf numFmtId="9" fontId="11" fillId="0" borderId="4" xfId="410" applyFont="1" applyBorder="1" applyAlignment="1">
      <alignment horizontal="left" vertical="center"/>
    </xf>
    <xf numFmtId="9" fontId="13" fillId="0" borderId="168" xfId="410" applyFont="1" applyBorder="1" applyAlignment="1">
      <alignment horizontal="left" vertical="center"/>
    </xf>
    <xf numFmtId="9" fontId="13" fillId="0" borderId="112" xfId="410" applyFont="1" applyBorder="1" applyAlignment="1">
      <alignment horizontal="left" vertical="center"/>
    </xf>
    <xf numFmtId="9" fontId="13" fillId="0" borderId="26" xfId="410" applyFont="1" applyBorder="1" applyAlignment="1">
      <alignment horizontal="left" vertical="center"/>
    </xf>
    <xf numFmtId="9" fontId="13" fillId="0" borderId="167" xfId="410" applyFont="1" applyBorder="1" applyAlignment="1">
      <alignment horizontal="left" vertical="center"/>
    </xf>
    <xf numFmtId="9" fontId="13" fillId="0" borderId="5" xfId="410" applyFont="1" applyBorder="1" applyAlignment="1">
      <alignment horizontal="left" vertical="center"/>
    </xf>
    <xf numFmtId="9" fontId="13" fillId="0" borderId="16" xfId="410" applyFont="1" applyBorder="1" applyAlignment="1">
      <alignment horizontal="left" vertical="center"/>
    </xf>
    <xf numFmtId="9" fontId="11" fillId="0" borderId="169" xfId="410" applyFont="1" applyBorder="1" applyAlignment="1">
      <alignment horizontal="left" vertical="center"/>
    </xf>
    <xf numFmtId="9" fontId="11" fillId="0" borderId="17" xfId="410" applyFont="1" applyBorder="1" applyAlignment="1">
      <alignment horizontal="left" vertical="center"/>
    </xf>
    <xf numFmtId="9" fontId="11" fillId="0" borderId="56" xfId="410" applyFont="1" applyBorder="1" applyAlignment="1">
      <alignment horizontal="left" vertical="center"/>
    </xf>
    <xf numFmtId="9" fontId="11" fillId="0" borderId="168" xfId="410" applyFont="1" applyBorder="1" applyAlignment="1">
      <alignment horizontal="left" vertical="center"/>
    </xf>
    <xf numFmtId="9" fontId="11" fillId="0" borderId="112" xfId="410" applyFont="1" applyBorder="1" applyAlignment="1">
      <alignment horizontal="left" vertical="center"/>
    </xf>
    <xf numFmtId="9" fontId="11" fillId="0" borderId="26" xfId="410" applyFont="1" applyBorder="1" applyAlignment="1">
      <alignment horizontal="left" vertical="center"/>
    </xf>
    <xf numFmtId="9" fontId="11" fillId="0" borderId="170" xfId="410" applyFont="1" applyBorder="1" applyAlignment="1">
      <alignment horizontal="left" vertical="center"/>
    </xf>
    <xf numFmtId="9" fontId="11" fillId="0" borderId="171" xfId="410" applyFont="1" applyBorder="1" applyAlignment="1">
      <alignment horizontal="left" vertical="center"/>
    </xf>
    <xf numFmtId="9" fontId="11" fillId="0" borderId="139" xfId="410" applyFont="1" applyBorder="1" applyAlignment="1">
      <alignment horizontal="left" vertical="center"/>
    </xf>
    <xf numFmtId="9" fontId="12" fillId="0" borderId="173" xfId="410" applyFont="1" applyBorder="1" applyAlignment="1">
      <alignment horizontal="center" vertical="center"/>
    </xf>
    <xf numFmtId="9" fontId="12" fillId="0" borderId="83" xfId="410" applyFont="1" applyBorder="1" applyAlignment="1">
      <alignment horizontal="center" vertical="center"/>
    </xf>
    <xf numFmtId="9" fontId="12" fillId="0" borderId="148" xfId="410" applyFont="1" applyBorder="1" applyAlignment="1">
      <alignment horizontal="center" vertical="center"/>
    </xf>
    <xf numFmtId="0" fontId="11" fillId="0" borderId="162" xfId="408" applyFont="1" applyBorder="1" applyAlignment="1">
      <alignment horizontal="left" vertical="center"/>
    </xf>
    <xf numFmtId="0" fontId="11" fillId="0" borderId="4" xfId="408" applyFont="1" applyBorder="1" applyAlignment="1">
      <alignment horizontal="left" vertical="center"/>
    </xf>
    <xf numFmtId="9" fontId="13" fillId="0" borderId="162" xfId="410" applyFont="1" applyBorder="1" applyAlignment="1">
      <alignment horizontal="left" vertical="center"/>
    </xf>
    <xf numFmtId="9" fontId="13" fillId="0" borderId="4" xfId="410" applyFont="1" applyBorder="1" applyAlignment="1">
      <alignment horizontal="left" vertical="center"/>
    </xf>
    <xf numFmtId="9" fontId="11" fillId="0" borderId="166" xfId="410" applyFont="1" applyBorder="1" applyAlignment="1">
      <alignment horizontal="left" vertical="center"/>
    </xf>
    <xf numFmtId="9" fontId="11" fillId="0" borderId="57" xfId="410" applyFont="1" applyBorder="1" applyAlignment="1">
      <alignment horizontal="left" vertical="center"/>
    </xf>
    <xf numFmtId="9" fontId="197" fillId="0" borderId="3" xfId="410" applyFont="1" applyBorder="1" applyAlignment="1">
      <alignment horizontal="center" vertical="center"/>
    </xf>
    <xf numFmtId="9" fontId="197" fillId="0" borderId="165" xfId="410" applyFont="1" applyBorder="1" applyAlignment="1">
      <alignment horizontal="center" vertical="center"/>
    </xf>
    <xf numFmtId="0" fontId="11" fillId="0" borderId="155" xfId="408" applyFont="1" applyBorder="1" applyAlignment="1">
      <alignment horizontal="left" vertical="center"/>
    </xf>
    <xf numFmtId="0" fontId="12" fillId="0" borderId="156" xfId="408" applyFont="1" applyBorder="1" applyAlignment="1">
      <alignment horizontal="center" vertical="center"/>
    </xf>
    <xf numFmtId="0" fontId="12" fillId="0" borderId="157" xfId="408" applyFont="1" applyBorder="1" applyAlignment="1">
      <alignment horizontal="center" vertical="center"/>
    </xf>
    <xf numFmtId="6" fontId="12" fillId="0" borderId="159" xfId="409" applyFont="1" applyBorder="1" applyAlignment="1">
      <alignment horizontal="center" vertical="center"/>
    </xf>
    <xf numFmtId="6" fontId="12" fillId="0" borderId="160" xfId="409" applyFont="1" applyBorder="1" applyAlignment="1">
      <alignment horizontal="center" vertical="center"/>
    </xf>
    <xf numFmtId="6" fontId="12" fillId="0" borderId="161" xfId="409" applyFont="1" applyBorder="1" applyAlignment="1">
      <alignment horizontal="center" vertical="center"/>
    </xf>
    <xf numFmtId="0" fontId="0" fillId="0" borderId="0" xfId="0" applyAlignment="1">
      <alignment horizontal="center"/>
    </xf>
    <xf numFmtId="0" fontId="85" fillId="45" borderId="0" xfId="0" applyFont="1" applyFill="1" applyProtection="1"/>
    <xf numFmtId="38" fontId="79" fillId="45" borderId="0" xfId="151" applyFont="1" applyFill="1" applyProtection="1"/>
    <xf numFmtId="0" fontId="79" fillId="45" borderId="0" xfId="0" applyFont="1" applyFill="1" applyProtection="1"/>
  </cellXfs>
  <cellStyles count="411">
    <cellStyle name="=C:\WINDOWS\SYSTEM32\COMMAND.COM" xfId="1"/>
    <cellStyle name="0&quot;人&quot;" xfId="2"/>
    <cellStyle name="１" xfId="3"/>
    <cellStyle name="20% - アクセント 1" xfId="4" builtinId="30" customBuiltin="1"/>
    <cellStyle name="20% - アクセント 2" xfId="5" builtinId="34" customBuiltin="1"/>
    <cellStyle name="20% - アクセント 3" xfId="6" builtinId="38" customBuiltin="1"/>
    <cellStyle name="20% - アクセント 4" xfId="7" builtinId="42" customBuiltin="1"/>
    <cellStyle name="20% - アクセント 5" xfId="8" builtinId="46" customBuiltin="1"/>
    <cellStyle name="20% - アクセント 6" xfId="9" builtinId="50" customBuiltin="1"/>
    <cellStyle name="20% - 강조색1" xfId="10"/>
    <cellStyle name="20% - 강조색2" xfId="11"/>
    <cellStyle name="20% - 강조색3" xfId="12"/>
    <cellStyle name="20% - 강조색4" xfId="13"/>
    <cellStyle name="20% - 강조색5" xfId="14"/>
    <cellStyle name="20% - 강조색6" xfId="15"/>
    <cellStyle name="40% - アクセント 1" xfId="16" builtinId="31" customBuiltin="1"/>
    <cellStyle name="40% - アクセント 2" xfId="17" builtinId="35" customBuiltin="1"/>
    <cellStyle name="40% - アクセント 3" xfId="18" builtinId="39" customBuiltin="1"/>
    <cellStyle name="40% - アクセント 4" xfId="19" builtinId="43" customBuiltin="1"/>
    <cellStyle name="40% - アクセント 5" xfId="20" builtinId="47" customBuiltin="1"/>
    <cellStyle name="40% - アクセント 6" xfId="21" builtinId="51" customBuiltin="1"/>
    <cellStyle name="40% - 강조색1" xfId="22"/>
    <cellStyle name="40% - 강조색2" xfId="23"/>
    <cellStyle name="40% - 강조색3" xfId="24"/>
    <cellStyle name="40% - 강조색4" xfId="25"/>
    <cellStyle name="40% - 강조색5" xfId="26"/>
    <cellStyle name="40% - 강조색6" xfId="27"/>
    <cellStyle name="60% - アクセント 1" xfId="28" builtinId="32" customBuiltin="1"/>
    <cellStyle name="60% - アクセント 2" xfId="29" builtinId="36" customBuiltin="1"/>
    <cellStyle name="60% - アクセント 3" xfId="30" builtinId="40" customBuiltin="1"/>
    <cellStyle name="60% - アクセント 4" xfId="31" builtinId="44" customBuiltin="1"/>
    <cellStyle name="60% - アクセント 5" xfId="32" builtinId="48" customBuiltin="1"/>
    <cellStyle name="60% - アクセント 6" xfId="33" builtinId="52" customBuiltin="1"/>
    <cellStyle name="60% - 강조색1" xfId="34"/>
    <cellStyle name="60% - 강조색2" xfId="35"/>
    <cellStyle name="60% - 강조색3" xfId="36"/>
    <cellStyle name="60% - 강조색4" xfId="37"/>
    <cellStyle name="60% - 강조색5" xfId="38"/>
    <cellStyle name="60% - 강조색6" xfId="39"/>
    <cellStyle name="Calc Currency (0)" xfId="40"/>
    <cellStyle name="Calc Currency (2)" xfId="41"/>
    <cellStyle name="Calc Percent (0)" xfId="42"/>
    <cellStyle name="Calc Percent (1)" xfId="43"/>
    <cellStyle name="Calc Percent (2)" xfId="44"/>
    <cellStyle name="Calc Units (0)" xfId="45"/>
    <cellStyle name="Calc Units (1)" xfId="46"/>
    <cellStyle name="Calc Units (2)" xfId="47"/>
    <cellStyle name="Comma [0]" xfId="48"/>
    <cellStyle name="Comma [00]" xfId="49"/>
    <cellStyle name="Comma_#6 Temps &amp; Contractors" xfId="50"/>
    <cellStyle name="Currency" xfId="51"/>
    <cellStyle name="Currency [0]" xfId="52"/>
    <cellStyle name="Currency [00]" xfId="53"/>
    <cellStyle name="Currency_#6 Temps &amp; Contractors" xfId="54"/>
    <cellStyle name="Date Short" xfId="55"/>
    <cellStyle name="Enter Currency (0)" xfId="56"/>
    <cellStyle name="Enter Currency (2)" xfId="57"/>
    <cellStyle name="Enter Units (0)" xfId="58"/>
    <cellStyle name="Enter Units (1)" xfId="59"/>
    <cellStyle name="Enter Units (2)" xfId="60"/>
    <cellStyle name="entry" xfId="61"/>
    <cellStyle name="Followed Hyperlink" xfId="62"/>
    <cellStyle name="Grey" xfId="63"/>
    <cellStyle name="Header1" xfId="64"/>
    <cellStyle name="Header2" xfId="65"/>
    <cellStyle name="Hyperlink" xfId="66"/>
    <cellStyle name="Input [yellow]" xfId="67"/>
    <cellStyle name="KWE標準" xfId="68"/>
    <cellStyle name="Link Currency (0)" xfId="69"/>
    <cellStyle name="Link Currency (2)" xfId="70"/>
    <cellStyle name="Link Units (0)" xfId="71"/>
    <cellStyle name="Link Units (1)" xfId="72"/>
    <cellStyle name="Link Units (2)" xfId="73"/>
    <cellStyle name="Milliers [0]_AR1194" xfId="74"/>
    <cellStyle name="Milliers_AR1194" xfId="75"/>
    <cellStyle name="Mon騁aire [0]_AR1194" xfId="76"/>
    <cellStyle name="Mon騁aire_AR1194" xfId="77"/>
    <cellStyle name="Normal - Style1" xfId="78"/>
    <cellStyle name="Normal - スタイル1" xfId="79"/>
    <cellStyle name="Normal - スタイル2" xfId="80"/>
    <cellStyle name="Normal - スタイル3" xfId="81"/>
    <cellStyle name="Normal - スタイル4" xfId="82"/>
    <cellStyle name="Normal - スタイル5" xfId="83"/>
    <cellStyle name="Normal - スタイル6" xfId="84"/>
    <cellStyle name="Normal - スタイル7" xfId="85"/>
    <cellStyle name="Normal - スタイル8" xfId="86"/>
    <cellStyle name="Normal_# 41-Market &amp;Trends" xfId="87"/>
    <cellStyle name="ORIGINAL" xfId="88"/>
    <cellStyle name="ParaBirimi [0]_RESULTS" xfId="89"/>
    <cellStyle name="ParaBirimi_RESULTS" xfId="90"/>
    <cellStyle name="Percent [0]" xfId="91"/>
    <cellStyle name="Percent [00]" xfId="92"/>
    <cellStyle name="Percent [2]" xfId="93"/>
    <cellStyle name="Percent_#6 Temps &amp; Contractors" xfId="94"/>
    <cellStyle name="PrePop Currency (0)" xfId="95"/>
    <cellStyle name="PrePop Currency (2)" xfId="96"/>
    <cellStyle name="PrePop Units (0)" xfId="97"/>
    <cellStyle name="PrePop Units (1)" xfId="98"/>
    <cellStyle name="PrePop Units (2)" xfId="99"/>
    <cellStyle name="price" xfId="100"/>
    <cellStyle name="PSChar" xfId="101"/>
    <cellStyle name="PSHeading" xfId="102"/>
    <cellStyle name="Ｐﾏﾄ原紙" xfId="103"/>
    <cellStyle name="revised" xfId="104"/>
    <cellStyle name="section" xfId="105"/>
    <cellStyle name="subhead" xfId="106"/>
    <cellStyle name="TC_MM/DD" xfId="107"/>
    <cellStyle name="Text Indent A" xfId="108"/>
    <cellStyle name="Text Indent B" xfId="109"/>
    <cellStyle name="Text Indent C" xfId="110"/>
    <cellStyle name="title" xfId="111"/>
    <cellStyle name="Virg・ [0]_RESULTS" xfId="112"/>
    <cellStyle name="Virg・_RESULTS" xfId="113"/>
    <cellStyle name="あああ" xfId="114"/>
    <cellStyle name="アクセント 1" xfId="115" builtinId="29" customBuiltin="1"/>
    <cellStyle name="アクセント 2" xfId="116" builtinId="33" customBuiltin="1"/>
    <cellStyle name="アクセント 3" xfId="117" builtinId="37" customBuiltin="1"/>
    <cellStyle name="アクセント 4" xfId="118" builtinId="41" customBuiltin="1"/>
    <cellStyle name="アクセント 5" xfId="119" builtinId="45" customBuiltin="1"/>
    <cellStyle name="アクセント 6" xfId="120" builtinId="49" customBuiltin="1"/>
    <cellStyle name="タイトル" xfId="121" builtinId="15" customBuiltin="1"/>
    <cellStyle name="チェック セル" xfId="122" builtinId="23" customBuiltin="1"/>
    <cellStyle name="どちらでもない" xfId="123" builtinId="28" customBuiltin="1"/>
    <cellStyle name="ﾄ褊褂燾・[0]_PERSONAL" xfId="124"/>
    <cellStyle name="ﾄ褊褂燾饑PERSONAL" xfId="125"/>
    <cellStyle name="パーセント" xfId="126" builtinId="5"/>
    <cellStyle name="パーセント 2" xfId="410"/>
    <cellStyle name="パーセント()" xfId="127"/>
    <cellStyle name="パーセント(0.00)" xfId="128"/>
    <cellStyle name="パーセント[0.00]" xfId="129"/>
    <cellStyle name="ハイパーリンク" xfId="130" builtinId="8"/>
    <cellStyle name="ﾎ磊隆_PERSONAL" xfId="131"/>
    <cellStyle name="メモ" xfId="132" builtinId="10" customBuiltin="1"/>
    <cellStyle name="ﾔ竟瑙糺・[0]_PERSONAL" xfId="133"/>
    <cellStyle name="ﾔ竟瑙糺饑PERSONAL" xfId="134"/>
    <cellStyle name="リンク セル" xfId="135" builtinId="24" customBuiltin="1"/>
    <cellStyle name="강조색1" xfId="136"/>
    <cellStyle name="강조색2" xfId="137"/>
    <cellStyle name="강조색3" xfId="138"/>
    <cellStyle name="강조색4" xfId="139"/>
    <cellStyle name="강조색5" xfId="140"/>
    <cellStyle name="강조색6" xfId="141"/>
    <cellStyle name="경고문" xfId="142"/>
    <cellStyle name="계산" xfId="143"/>
    <cellStyle name="悪い" xfId="144" builtinId="27" customBuiltin="1"/>
    <cellStyle name="나쁨" xfId="145"/>
    <cellStyle name="型番" xfId="146"/>
    <cellStyle name="計算" xfId="147" builtinId="22" customBuiltin="1"/>
    <cellStyle name="警告文" xfId="148" builtinId="11" customBuiltin="1"/>
    <cellStyle name="桁蟻唇Ｆ [0.00]_SDW姉講" xfId="149"/>
    <cellStyle name="桁蟻唇Ｆ_SDW-AGEN" xfId="150"/>
    <cellStyle name="桁区切り" xfId="151" builtinId="6"/>
    <cellStyle name="月間Ｐﾏﾄ" xfId="152"/>
    <cellStyle name="見出し 1" xfId="153" builtinId="16" customBuiltin="1"/>
    <cellStyle name="見出し 2" xfId="154" builtinId="17" customBuiltin="1"/>
    <cellStyle name="見出し 3" xfId="155" builtinId="18" customBuiltin="1"/>
    <cellStyle name="見出し 4" xfId="156" builtinId="19" customBuiltin="1"/>
    <cellStyle name="見出し１" xfId="157"/>
    <cellStyle name="五月女通常" xfId="158"/>
    <cellStyle name="室" xfId="159"/>
    <cellStyle name="室_【0228】2月OY日次管理" xfId="160"/>
    <cellStyle name="室_【0710修正】0709YA-VL協力店舗" xfId="161"/>
    <cellStyle name="室_【0810】ごへい先読み" xfId="162"/>
    <cellStyle name="室_【0814】ごへい先読み" xfId="163"/>
    <cellStyle name="室_【0916】へい先読み" xfId="164"/>
    <cellStyle name="室_【ＦＣ事業レビュー】ＦＣ支援部" xfId="165"/>
    <cellStyle name="室_【ＦＣ事業レビュー】立地開発部（どこまでが必要か）" xfId="166"/>
    <cellStyle name="室_【FFSFC支援部】レビュー用資料修正" xfId="167"/>
    <cellStyle name="室_【FFS店舗企画部】レビュー用資料修正" xfId="168"/>
    <cellStyle name="室_【ＦＴ】030208ＳＶプログラムパッケージ（完成）" xfId="169"/>
    <cellStyle name="室_【GH】【川上】総括MTGレビュー資料0906" xfId="170"/>
    <cellStyle name="室_【GH】19期中経数値作成シート(訂" xfId="171"/>
    <cellStyle name="室_【GH】個人面談進行イメージ" xfId="172"/>
    <cellStyle name="室_【GK】030208SVプログラムパッケージ（完成）" xfId="173"/>
    <cellStyle name="室_【TD】030208ＳＶプログラムパッケージ（完成）" xfId="174"/>
    <cellStyle name="室_【TD】030208ＳＶプログラムパッケージ（完成）_【修正】0327㈱湘南アールサービス様スタートアップ面談のご報告" xfId="175"/>
    <cellStyle name="室_【TD】030208ＳＶプログラムパッケージ（完成）_キックオフＭＴＧ・第１回ＰＡＭＴＧ設計シート.xls グラフ 3" xfId="176"/>
    <cellStyle name="室_【TD】030208ＳＶプログラムパッケージ（完成）_先行SVｷｯｸｵﾌﾐｰﾃｨﾝｸﾞ同行記録【村松さん】" xfId="177"/>
    <cellStyle name="室_【TD】030208ＳＶプログラムパッケージ（完成）_先行SVｽﾀｰﾄｱｯﾌﾟ面談同行記録【村松さん】" xfId="178"/>
    <cellStyle name="室_【TD】030208ＳＶプログラムパッケージ（完成）_理念作成手順" xfId="179"/>
    <cellStyle name="室_【完成】0202合宿用；目標設定シート" xfId="180"/>
    <cellStyle name="室_【岐阜岐南店】冬の陣アクションプラン計画表" xfId="181"/>
    <cellStyle name="室_【岐阜岐南店12月度】吾平営業週報ver.FS" xfId="182"/>
    <cellStyle name="室_【季節指数】全ﾌﾞﾗﾝﾄﾞ・ﾊﾟｰｿﾝｽﾞ法" xfId="183"/>
    <cellStyle name="室_【串家】KU0514城谷18期中経②" xfId="184"/>
    <cellStyle name="室_【吾平攻めの経営指南書】" xfId="185"/>
    <cellStyle name="室_【最新】吾平プログラムイメージRELOADED" xfId="186"/>
    <cellStyle name="室_【修正】0327㈱湘南アールサービス様スタートアップ面談のご報告" xfId="187"/>
    <cellStyle name="室_【川上】【ＧＨ】ＢＴＢレビュー資料、大垣禾森店" xfId="188"/>
    <cellStyle name="室_【川上】ｺﾞｰﾙﾁｪｯｸ" xfId="189"/>
    <cellStyle name="室_【全体像】攻めの経営実践プログラム" xfId="190"/>
    <cellStyle name="室_★★★★★★タスク２代目■■■■" xfId="191"/>
    <cellStyle name="室_★010917アサヒビールセミナー⑥資料（勉さん）" xfId="192"/>
    <cellStyle name="室_010903シフト変更" xfId="193"/>
    <cellStyle name="室_010903貸切関連" xfId="194"/>
    <cellStyle name="室_011221合同会議①" xfId="195"/>
    <cellStyle name="室_020108TK大西" xfId="196"/>
    <cellStyle name="室_020213KY伊藤" xfId="197"/>
    <cellStyle name="室_020319GK首都圏 佐藤" xfId="198"/>
    <cellStyle name="室_0208SV-PRGｺﾞｰﾙ【GH】" xfId="199"/>
    <cellStyle name="室_020916人件費" xfId="200"/>
    <cellStyle name="室_020928キャッツ改善施策（報告用）" xfId="201"/>
    <cellStyle name="室_021002キャッツ資料○" xfId="202"/>
    <cellStyle name="室_0220接客ストーリー" xfId="203"/>
    <cellStyle name="室_0320吾平商品推進スケジュール案" xfId="204"/>
    <cellStyle name="室_0403合同会議進捗資料１" xfId="205"/>
    <cellStyle name="室_0714 SV売上予算（部内必達とりまとめ）2【第4G】大藪" xfId="206"/>
    <cellStyle name="室_0722全店目標数値" xfId="207"/>
    <cellStyle name="室_0926三好店ABC新" xfId="208"/>
    <cellStyle name="室_0927三好店メニューポートフォリオ" xfId="209"/>
    <cellStyle name="室_2001.12月度SV部全体会議資料" xfId="210"/>
    <cellStyle name="室_200105合同会議資料（SV温野菜）" xfId="211"/>
    <cellStyle name="室_2002.1月度SV全体会議・添付資料(ＴＴエリア）" xfId="212"/>
    <cellStyle name="室_2002.1月度SV部全体会議資料" xfId="213"/>
    <cellStyle name="室_2002.1月度SV部全体会議資料(牛角首都圏）" xfId="214"/>
    <cellStyle name="室_20030324プロジェクト概要" xfId="215"/>
    <cellStyle name="室_20030501　(8am)18期SV中経資料" xfId="216"/>
    <cellStyle name="室_2訪ゴール対応ﾄｰｸ付、岐阜岐南" xfId="217"/>
    <cellStyle name="室_4訪ゴール対応トーク付、岐南" xfId="218"/>
    <cellStyle name="室_GHブランド数値" xfId="219"/>
    <cellStyle name="室_GPSV８月初訪ﾂｰﾙ0802（西広島己斐店）" xfId="220"/>
    <cellStyle name="室_GPSV８月初訪ﾂｰﾙ0802（西広島己斐店）_【修正】0327㈱湘南アールサービス様スタートアップ面談のご報告" xfId="221"/>
    <cellStyle name="室_GPSV８月初訪ﾂｰﾙ0802（西広島己斐店）_キックオフＭＴＧ・第１回ＰＡＭＴＧ設計シート.xls グラフ 3" xfId="222"/>
    <cellStyle name="室_GPSV８月初訪ﾂｰﾙ0802（西広島己斐店）_先行SVｷｯｸｵﾌﾐｰﾃｨﾝｸﾞ同行記録【村松さん】" xfId="223"/>
    <cellStyle name="室_GPSV８月初訪ﾂｰﾙ0802（西広島己斐店）_先行SVｽﾀｰﾄｱｯﾌﾟ面談同行記録【村松さん】" xfId="224"/>
    <cellStyle name="室_GPSV８月初訪ﾂｰﾙ0802（西広島己斐店）_理念作成手順" xfId="225"/>
    <cellStyle name="室_laroux" xfId="226"/>
    <cellStyle name="室_SV部 GP② (ゴール設計書)" xfId="227"/>
    <cellStyle name="室_キックオフＭＴＧ・第１回ＰＡＭＴＧ設計シート.xls グラフ 3" xfId="228"/>
    <cellStyle name="室_キャッツお子様ｱﾝｹｰﾄﾌﾛｰ" xfId="229"/>
    <cellStyle name="室_ｺﾋﾟｰ ～ PL骨子検討会ﾌｫｰﾏｯﾄ.xls グラフ 1" xfId="230"/>
    <cellStyle name="室_ｺﾋﾟｰ ～ PL骨子検討会ﾌｫｰﾏｯﾄ.xls グラフ 2" xfId="231"/>
    <cellStyle name="室_ｺﾋﾟｰ ～ PL骨子検討会ﾌｫｰﾏｯﾄ.xls グラフ 3" xfId="232"/>
    <cellStyle name="室_ｺﾋﾟｰ ～ PL骨子検討会ﾌｫｰﾏｯﾄ.xls グラフ 4" xfId="233"/>
    <cellStyle name="室_デイリースケジュール20010624" xfId="234"/>
    <cellStyle name="室_ふぁねっと：ＧＨ甲府竜王店事例" xfId="235"/>
    <cellStyle name="室_ﾎｰﾙ様式20010628" xfId="236"/>
    <cellStyle name="室_ﾏﾈｼﾞﾒﾝﾄ様式20010629" xfId="237"/>
    <cellStyle name="室_モベラ" xfId="238"/>
    <cellStyle name="室_モベラ_【月次データ】【ＴＤ】店舗実績集計用" xfId="239"/>
    <cellStyle name="室_モベラ_０４０１１１臨店報告書（岐阜岐南店）" xfId="240"/>
    <cellStyle name="室_モベラ_4訪ゴール対応トーク付、岐南" xfId="241"/>
    <cellStyle name="室_モベラ_LA" xfId="242"/>
    <cellStyle name="室_モベラ_LA_【月次データ】【ＴＤ】店舗実績集計用" xfId="243"/>
    <cellStyle name="室_モベラ_LA_０４０１１１臨店報告書（岐阜岐南店）" xfId="244"/>
    <cellStyle name="室_モベラ_LA_4訪ゴール対応トーク付、岐南" xfId="245"/>
    <cellStyle name="室_モベラ_指導部" xfId="246"/>
    <cellStyle name="室_モベラ_指導部_【月次データ】【ＴＤ】店舗実績集計用" xfId="247"/>
    <cellStyle name="室_モベラ_指導部_０４０１１１臨店報告書（岐阜岐南店）" xfId="248"/>
    <cellStyle name="室_モベラ_指導部_4訪ゴール対応トーク付、岐南" xfId="249"/>
    <cellStyle name="室_モベラ_情報戦略会員数値" xfId="250"/>
    <cellStyle name="室_モベラ_情報戦略会員数値_【月次データ】【ＴＤ】店舗実績集計用" xfId="251"/>
    <cellStyle name="室_モベラ_情報戦略会員数値_０４０１１１臨店報告書（岐阜岐南店）" xfId="252"/>
    <cellStyle name="室_モベラ_情報戦略会員数値_4訪ゴール対応トーク付、岐南" xfId="253"/>
    <cellStyle name="室_モベラ_情報戦略付加計画" xfId="254"/>
    <cellStyle name="室_モベラ_情報戦略付加計画_【月次データ】【ＴＤ】店舗実績集計用" xfId="255"/>
    <cellStyle name="室_モベラ_情報戦略付加計画_０４０１１１臨店報告書（岐阜岐南店）" xfId="256"/>
    <cellStyle name="室_モベラ_情報戦略付加計画_4訪ゴール対応トーク付、岐南" xfId="257"/>
    <cellStyle name="室_モベラ_推進部" xfId="258"/>
    <cellStyle name="室_モベラ_推進部_【月次データ】【ＴＤ】店舗実績集計用" xfId="259"/>
    <cellStyle name="室_モベラ_推進部_０４０１１１臨店報告書（岐阜岐南店）" xfId="260"/>
    <cellStyle name="室_モベラ_推進部_4訪ゴール対応トーク付、岐南" xfId="261"/>
    <cellStyle name="室_モベラ_西BLD(1)" xfId="262"/>
    <cellStyle name="室_モベラ_西BLD(1)_【月次データ】【ＴＤ】店舗実績集計用" xfId="263"/>
    <cellStyle name="室_モベラ_西BLD(1)_０４０１１１臨店報告書（岐阜岐南店）" xfId="264"/>
    <cellStyle name="室_モベラ_西BLD(1)_4訪ゴール対応トーク付、岐南" xfId="265"/>
    <cellStyle name="室_モベラ_西BLD(2)" xfId="266"/>
    <cellStyle name="室_モベラ_西BLD(2)_【月次データ】【ＴＤ】店舗実績集計用" xfId="267"/>
    <cellStyle name="室_モベラ_西BLD(2)_０４０１１１臨店報告書（岐阜岐南店）" xfId="268"/>
    <cellStyle name="室_モベラ_西BLD(2)_4訪ゴール対応トーク付、岐南" xfId="269"/>
    <cellStyle name="室_モベラ_西HP報告" xfId="270"/>
    <cellStyle name="室_モベラ_西HP報告_【月次データ】【ＴＤ】店舗実績集計用" xfId="271"/>
    <cellStyle name="室_モベラ_西HP報告_０４０１１１臨店報告書（岐阜岐南店）" xfId="272"/>
    <cellStyle name="室_モベラ_西HP報告_4訪ゴール対応トーク付、岐南" xfId="273"/>
    <cellStyle name="室_外食DIPS【ＧＫ】（SV設計用）" xfId="274"/>
    <cellStyle name="室_銀のさらレヴュー議事録" xfId="275"/>
    <cellStyle name="室_計051010" xfId="276"/>
    <cellStyle name="室_計051010_★社長ｾﾐﾅｰ日程1007" xfId="277"/>
    <cellStyle name="室_吾平ｱﾝｹｰﾄRELOADED" xfId="278"/>
    <cellStyle name="室_吾平プログラムイメージ" xfId="279"/>
    <cellStyle name="室_吾平プログラムイメージRELOADED" xfId="280"/>
    <cellStyle name="室_高田屋収益.xls グラフ 1" xfId="281"/>
    <cellStyle name="室_骨子ＶＬ" xfId="282"/>
    <cellStyle name="室_骨子ＶＬ_【完成】0202合宿用；目標設定シート" xfId="283"/>
    <cellStyle name="室_骨子検討会事業推進本部0112" xfId="284"/>
    <cellStyle name="室_骨子事推0216" xfId="285"/>
    <cellStyle name="室_三ツ境店　キックオフＭＴＧアンケート" xfId="286"/>
    <cellStyle name="室_視認性改善チェックリスト○" xfId="287"/>
    <cellStyle name="室_事推中経" xfId="288"/>
    <cellStyle name="室_先行SVｷｯｸｵﾌﾐｰﾃｨﾝｸﾞ同行記録【村松さん】" xfId="289"/>
    <cellStyle name="室_先行SVｽﾀｰﾄｱｯﾌﾟ面談同行記録【村松さん】" xfId="290"/>
    <cellStyle name="室_戦力構造分析シート" xfId="291"/>
    <cellStyle name="室_全体レジュメ･資料（講師用）" xfId="292"/>
    <cellStyle name="室_第17期ＳＶ部ＧＰＳＶチーム中期経営計画" xfId="293"/>
    <cellStyle name="室_第4回PAMTG" xfId="294"/>
    <cellStyle name="室_中経資料素案" xfId="295"/>
    <cellStyle name="室_店長20010903" xfId="296"/>
    <cellStyle name="室_店長様式20011027" xfId="297"/>
    <cellStyle name="室_理念作成手順" xfId="298"/>
    <cellStyle name="室_臨店状況" xfId="299"/>
    <cellStyle name="集計" xfId="300" builtinId="25" customBuiltin="1"/>
    <cellStyle name="出力" xfId="301" builtinId="21" customBuiltin="1"/>
    <cellStyle name="準標準" xfId="302"/>
    <cellStyle name="人" xfId="303"/>
    <cellStyle name="人_【0228】2月OY日次管理" xfId="304"/>
    <cellStyle name="人_【0710修正】0709YA-VL協力店舗" xfId="305"/>
    <cellStyle name="人_【0810】ごへい先読み" xfId="306"/>
    <cellStyle name="人_【0814】ごへい先読み" xfId="307"/>
    <cellStyle name="人_【0916】へい先読み" xfId="308"/>
    <cellStyle name="人_【ＦＴ】030208ＳＶプログラムパッケージ（完成）" xfId="309"/>
    <cellStyle name="人_【GH】【川上】総括MTGレビュー資料0906" xfId="310"/>
    <cellStyle name="人_【GH】19期中経数値作成シート(訂" xfId="311"/>
    <cellStyle name="人_【GH】個人面談進行イメージ" xfId="312"/>
    <cellStyle name="人_【GK】030208SVプログラムパッケージ（完成）" xfId="313"/>
    <cellStyle name="人_【TD】030208ＳＶプログラムパッケージ（完成）" xfId="314"/>
    <cellStyle name="人_【TD】030208ＳＶプログラムパッケージ（完成）_【修正】0327㈱湘南アールサービス様スタートアップ面談のご報告" xfId="315"/>
    <cellStyle name="人_【TD】030208ＳＶプログラムパッケージ（完成）_キックオフＭＴＧ・第１回ＰＡＭＴＧ設計シート.xls グラフ 3" xfId="316"/>
    <cellStyle name="人_【TD】030208ＳＶプログラムパッケージ（完成）_先行SVｷｯｸｵﾌﾐｰﾃｨﾝｸﾞ同行記録【村松さん】" xfId="317"/>
    <cellStyle name="人_【TD】030208ＳＶプログラムパッケージ（完成）_先行SVｽﾀｰﾄｱｯﾌﾟ面談同行記録【村松さん】" xfId="318"/>
    <cellStyle name="人_【TD】030208ＳＶプログラムパッケージ（完成）_理念作成手順" xfId="319"/>
    <cellStyle name="人_【完成】0202合宿用；目標設定シート" xfId="320"/>
    <cellStyle name="人_【岐阜岐南店】冬の陣アクションプラン計画表" xfId="321"/>
    <cellStyle name="人_【岐阜岐南店12月度】吾平営業週報ver.FS" xfId="322"/>
    <cellStyle name="人_【季節指数】全ﾌﾞﾗﾝﾄﾞ・ﾊﾟｰｿﾝｽﾞ法" xfId="323"/>
    <cellStyle name="人_【串家】KU0514城谷18期中経②" xfId="324"/>
    <cellStyle name="人_【吾平攻めの経営指南書】" xfId="325"/>
    <cellStyle name="人_【最新】吾平プログラムイメージRELOADED" xfId="326"/>
    <cellStyle name="人_【川上】【ＧＨ】ＢＴＢレビュー資料、大垣禾森店" xfId="327"/>
    <cellStyle name="人_【川上】ｺﾞｰﾙﾁｪｯｸ" xfId="328"/>
    <cellStyle name="人_【全体像】攻めの経営実践プログラム" xfId="329"/>
    <cellStyle name="人_011221合同会議①" xfId="330"/>
    <cellStyle name="人_020319GK首都圏 佐藤" xfId="331"/>
    <cellStyle name="人_0208SV-PRGｺﾞｰﾙ【GH】" xfId="332"/>
    <cellStyle name="人_0220接客ストーリー" xfId="333"/>
    <cellStyle name="人_0403合同会議進捗資料１" xfId="334"/>
    <cellStyle name="人_0714 SV売上予算（部内必達とりまとめ）2【第4G】大藪" xfId="335"/>
    <cellStyle name="人_0722全店目標数値" xfId="336"/>
    <cellStyle name="人_１２期" xfId="337"/>
    <cellStyle name="人_200105合同会議資料（SV温野菜）" xfId="338"/>
    <cellStyle name="人_2002.1月度SV全体会議・添付資料(ＴＴエリア）" xfId="339"/>
    <cellStyle name="人_2002.1月度SV部全体会議資料" xfId="340"/>
    <cellStyle name="人_2002.1月度SV部全体会議資料(牛角首都圏）" xfId="341"/>
    <cellStyle name="人_20030324プロジェクト概要" xfId="342"/>
    <cellStyle name="人_20030501　(8am)18期SV中経資料" xfId="343"/>
    <cellStyle name="人_2訪ゴール対応ﾄｰｸ付、岐阜岐南" xfId="344"/>
    <cellStyle name="人_4訪ゴール対応トーク付、岐南" xfId="345"/>
    <cellStyle name="人_CSC-15ｷ中経" xfId="346"/>
    <cellStyle name="人_GHブランド数値" xfId="347"/>
    <cellStyle name="人_SV部 GP② (ゴール設計書)" xfId="348"/>
    <cellStyle name="人_ｷｯｸｵﾌMTGｱﾙﾊﾞｲﾄｱﾝｹｰﾄ" xfId="349"/>
    <cellStyle name="人_ｺﾋﾟｰ ～ PL骨子検討会ﾌｫｰﾏｯﾄ.xls グラフ 1" xfId="350"/>
    <cellStyle name="人_ｺﾋﾟｰ ～ PL骨子検討会ﾌｫｰﾏｯﾄ.xls グラフ 2" xfId="351"/>
    <cellStyle name="人_ｺﾋﾟｰ ～ PL骨子検討会ﾌｫｰﾏｯﾄ.xls グラフ 3" xfId="352"/>
    <cellStyle name="人_ｺﾋﾟｰ ～ PL骨子検討会ﾌｫｰﾏｯﾄ.xls グラフ 4" xfId="353"/>
    <cellStyle name="人_ふぁねっと：ＧＨ甲府竜王店事例" xfId="354"/>
    <cellStyle name="人_吾平ｱﾝｹｰﾄRELOADED" xfId="355"/>
    <cellStyle name="人_吾平アンケート仮案 (1)" xfId="356"/>
    <cellStyle name="人_吾平プログラムイメージ" xfId="357"/>
    <cellStyle name="人_吾平プログラムイメージRELOADED" xfId="358"/>
    <cellStyle name="人_高田屋収益.xls グラフ 1" xfId="359"/>
    <cellStyle name="人_骨子" xfId="360"/>
    <cellStyle name="人_骨子検討会事業推進本部0112" xfId="361"/>
    <cellStyle name="人_骨子事推0216" xfId="362"/>
    <cellStyle name="人_三ツ境店　キックオフＭＴＧアンケート" xfId="363"/>
    <cellStyle name="人_事推中経" xfId="364"/>
    <cellStyle name="人_戦力構造分析シート" xfId="365"/>
    <cellStyle name="人_第17期ＳＶ部ＧＰＳＶチーム中期経営計画" xfId="366"/>
    <cellStyle name="人_第4回PAMTG" xfId="367"/>
    <cellStyle name="人_中経資料素案" xfId="368"/>
    <cellStyle name="人_臨店状況" xfId="369"/>
    <cellStyle name="数値" xfId="370"/>
    <cellStyle name="折り返し" xfId="371"/>
    <cellStyle name="説明文" xfId="372" builtinId="53" customBuiltin="1"/>
    <cellStyle name="太字" xfId="373"/>
    <cellStyle name="脱浦 [0.00]_laroux" xfId="374"/>
    <cellStyle name="脱浦_laroux" xfId="375"/>
    <cellStyle name="通浦 [0.00]_laroux" xfId="376"/>
    <cellStyle name="通浦_laroux" xfId="377"/>
    <cellStyle name="通貨" xfId="378" builtinId="7"/>
    <cellStyle name="通貨 2" xfId="409"/>
    <cellStyle name="通常" xfId="379"/>
    <cellStyle name="日付" xfId="380"/>
    <cellStyle name="日付2" xfId="381"/>
    <cellStyle name="入力" xfId="382" builtinId="20" customBuiltin="1"/>
    <cellStyle name="標準" xfId="0" builtinId="0"/>
    <cellStyle name="標準 2" xfId="408"/>
    <cellStyle name="標準_Sheet1" xfId="383"/>
    <cellStyle name="標準_㈱ガイアスコープ様発注表" xfId="384"/>
    <cellStyle name="標準_㈱ガイアスコープ様発注表_【○様】○月○日（○）＜渋谷T’sサロン＞" xfId="385"/>
    <cellStyle name="標準1" xfId="386"/>
    <cellStyle name="標準１" xfId="387"/>
    <cellStyle name="標準106612" xfId="388"/>
    <cellStyle name="標準2" xfId="389"/>
    <cellStyle name="文字列" xfId="390"/>
    <cellStyle name="文字列折り返し" xfId="391"/>
    <cellStyle name="메모" xfId="392"/>
    <cellStyle name="未定義" xfId="393"/>
    <cellStyle name="良い" xfId="394" builtinId="26" customBuiltin="1"/>
    <cellStyle name="보통" xfId="395"/>
    <cellStyle name="설명 텍스트" xfId="396"/>
    <cellStyle name="셀 확인" xfId="397"/>
    <cellStyle name="연결된 셀" xfId="398"/>
    <cellStyle name="요약" xfId="399"/>
    <cellStyle name="입력" xfId="400"/>
    <cellStyle name="제목" xfId="401"/>
    <cellStyle name="제목 1" xfId="402"/>
    <cellStyle name="제목 2" xfId="403"/>
    <cellStyle name="제목 3" xfId="404"/>
    <cellStyle name="제목 4" xfId="405"/>
    <cellStyle name="좋음" xfId="406"/>
    <cellStyle name="출력" xfId="407"/>
  </cellStyles>
  <dxfs count="0"/>
  <tableStyles count="0" defaultTableStyle="TableStyleMedium9" defaultPivotStyle="PivotStyleLight16"/>
  <colors>
    <mruColors>
      <color rgb="FFFFCC66"/>
      <color rgb="FFC0C0C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50" Type="http://schemas.openxmlformats.org/officeDocument/2006/relationships/externalLink" Target="externalLinks/externalLink3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externalLink" Target="externalLinks/externalLink24.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35</xdr:row>
      <xdr:rowOff>57150</xdr:rowOff>
    </xdr:from>
    <xdr:to>
      <xdr:col>0</xdr:col>
      <xdr:colOff>9525</xdr:colOff>
      <xdr:row>35</xdr:row>
      <xdr:rowOff>66675</xdr:rowOff>
    </xdr:to>
    <xdr:pic>
      <xdr:nvPicPr>
        <xdr:cNvPr id="53345" name="Picture 35"/>
        <xdr:cNvPicPr>
          <a:picLocks noChangeAspect="1" noChangeArrowheads="1"/>
        </xdr:cNvPicPr>
      </xdr:nvPicPr>
      <xdr:blipFill>
        <a:blip xmlns:r="http://schemas.openxmlformats.org/officeDocument/2006/relationships" r:embed="rId1"/>
        <a:srcRect/>
        <a:stretch>
          <a:fillRect/>
        </a:stretch>
      </xdr:blipFill>
      <xdr:spPr bwMode="auto">
        <a:xfrm>
          <a:off x="0" y="5010150"/>
          <a:ext cx="9525" cy="9525"/>
        </a:xfrm>
        <a:prstGeom prst="rect">
          <a:avLst/>
        </a:prstGeom>
        <a:noFill/>
        <a:ln w="1">
          <a:noFill/>
          <a:miter lim="800000"/>
          <a:headEnd/>
          <a:tailEnd/>
        </a:ln>
      </xdr:spPr>
    </xdr:pic>
    <xdr:clientData/>
  </xdr:twoCellAnchor>
  <xdr:twoCellAnchor editAs="oneCell">
    <xdr:from>
      <xdr:col>0</xdr:col>
      <xdr:colOff>0</xdr:colOff>
      <xdr:row>41</xdr:row>
      <xdr:rowOff>57150</xdr:rowOff>
    </xdr:from>
    <xdr:to>
      <xdr:col>0</xdr:col>
      <xdr:colOff>9525</xdr:colOff>
      <xdr:row>41</xdr:row>
      <xdr:rowOff>66675</xdr:rowOff>
    </xdr:to>
    <xdr:pic>
      <xdr:nvPicPr>
        <xdr:cNvPr id="53346" name="Picture 35"/>
        <xdr:cNvPicPr>
          <a:picLocks noChangeAspect="1" noChangeArrowheads="1"/>
        </xdr:cNvPicPr>
      </xdr:nvPicPr>
      <xdr:blipFill>
        <a:blip xmlns:r="http://schemas.openxmlformats.org/officeDocument/2006/relationships" r:embed="rId1"/>
        <a:srcRect/>
        <a:stretch>
          <a:fillRect/>
        </a:stretch>
      </xdr:blipFill>
      <xdr:spPr bwMode="auto">
        <a:xfrm>
          <a:off x="0" y="6038850"/>
          <a:ext cx="9525" cy="952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52</xdr:row>
      <xdr:rowOff>152400</xdr:rowOff>
    </xdr:from>
    <xdr:to>
      <xdr:col>26</xdr:col>
      <xdr:colOff>47625</xdr:colOff>
      <xdr:row>52</xdr:row>
      <xdr:rowOff>152400</xdr:rowOff>
    </xdr:to>
    <xdr:sp macro="" textlink="">
      <xdr:nvSpPr>
        <xdr:cNvPr id="2" name="Line 9"/>
        <xdr:cNvSpPr>
          <a:spLocks noChangeShapeType="1"/>
        </xdr:cNvSpPr>
      </xdr:nvSpPr>
      <xdr:spPr bwMode="auto">
        <a:xfrm>
          <a:off x="161925" y="15897225"/>
          <a:ext cx="10344150" cy="0"/>
        </a:xfrm>
        <a:prstGeom prst="line">
          <a:avLst/>
        </a:prstGeom>
        <a:noFill/>
        <a:ln w="9525">
          <a:solidFill>
            <a:srgbClr val="000000"/>
          </a:solidFill>
          <a:prstDash val="lgDashDot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342900</xdr:colOff>
      <xdr:row>48</xdr:row>
      <xdr:rowOff>0</xdr:rowOff>
    </xdr:from>
    <xdr:to>
      <xdr:col>9</xdr:col>
      <xdr:colOff>409575</xdr:colOff>
      <xdr:row>48</xdr:row>
      <xdr:rowOff>0</xdr:rowOff>
    </xdr:to>
    <xdr:sp macro="" textlink="">
      <xdr:nvSpPr>
        <xdr:cNvPr id="50177" name="Text Box 1"/>
        <xdr:cNvSpPr txBox="1">
          <a:spLocks noChangeArrowheads="1"/>
        </xdr:cNvSpPr>
      </xdr:nvSpPr>
      <xdr:spPr bwMode="auto">
        <a:xfrm>
          <a:off x="3886200" y="11649075"/>
          <a:ext cx="2257425" cy="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明朝"/>
              <a:ea typeface="ＭＳ Ｐ明朝"/>
            </a:rPr>
            <a:t>什　器　明　細</a:t>
          </a:r>
        </a:p>
      </xdr:txBody>
    </xdr:sp>
    <xdr:clientData/>
  </xdr:twoCellAnchor>
  <xdr:twoCellAnchor>
    <xdr:from>
      <xdr:col>6</xdr:col>
      <xdr:colOff>342900</xdr:colOff>
      <xdr:row>48</xdr:row>
      <xdr:rowOff>295275</xdr:rowOff>
    </xdr:from>
    <xdr:to>
      <xdr:col>9</xdr:col>
      <xdr:colOff>409575</xdr:colOff>
      <xdr:row>48</xdr:row>
      <xdr:rowOff>295275</xdr:rowOff>
    </xdr:to>
    <xdr:sp macro="" textlink="">
      <xdr:nvSpPr>
        <xdr:cNvPr id="2" name="Text Box 1"/>
        <xdr:cNvSpPr txBox="1">
          <a:spLocks noChangeArrowheads="1"/>
        </xdr:cNvSpPr>
      </xdr:nvSpPr>
      <xdr:spPr bwMode="auto">
        <a:xfrm>
          <a:off x="3886200" y="11649075"/>
          <a:ext cx="2257425" cy="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明朝"/>
              <a:ea typeface="ＭＳ Ｐ明朝"/>
            </a:rPr>
            <a:t>什　器　明　細</a:t>
          </a:r>
        </a:p>
      </xdr:txBody>
    </xdr:sp>
    <xdr:clientData/>
  </xdr:twoCellAnchor>
  <xdr:twoCellAnchor editAs="oneCell">
    <xdr:from>
      <xdr:col>8</xdr:col>
      <xdr:colOff>507309</xdr:colOff>
      <xdr:row>8</xdr:row>
      <xdr:rowOff>37442</xdr:rowOff>
    </xdr:from>
    <xdr:to>
      <xdr:col>12</xdr:col>
      <xdr:colOff>12430</xdr:colOff>
      <xdr:row>10</xdr:row>
      <xdr:rowOff>103532</xdr:rowOff>
    </xdr:to>
    <xdr:pic>
      <xdr:nvPicPr>
        <xdr:cNvPr id="4" name="図 3"/>
        <xdr:cNvPicPr>
          <a:picLocks noChangeAspect="1"/>
        </xdr:cNvPicPr>
      </xdr:nvPicPr>
      <xdr:blipFill>
        <a:blip xmlns:r="http://schemas.openxmlformats.org/officeDocument/2006/relationships" r:embed="rId1">
          <a:duotone>
            <a:prstClr val="black"/>
            <a:schemeClr val="accent6">
              <a:tint val="45000"/>
              <a:satMod val="400000"/>
            </a:schemeClr>
          </a:duotone>
          <a:extLst>
            <a:ext uri="{BEBA8EAE-BF5A-486C-A8C5-ECC9F3942E4B}">
              <a14:imgProps xmlns:a14="http://schemas.microsoft.com/office/drawing/2010/main">
                <a14:imgLayer r:embed="rId2">
                  <a14:imgEffect>
                    <a14:artisticLineDrawing/>
                  </a14:imgEffect>
                  <a14:imgEffect>
                    <a14:colorTemperature colorTemp="112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6558485" y="2082516"/>
          <a:ext cx="3763357" cy="612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342900</xdr:colOff>
      <xdr:row>53</xdr:row>
      <xdr:rowOff>6350</xdr:rowOff>
    </xdr:from>
    <xdr:to>
      <xdr:col>8</xdr:col>
      <xdr:colOff>409575</xdr:colOff>
      <xdr:row>53</xdr:row>
      <xdr:rowOff>6350</xdr:rowOff>
    </xdr:to>
    <xdr:sp macro="" textlink="">
      <xdr:nvSpPr>
        <xdr:cNvPr id="50177" name="Text Box 1"/>
        <xdr:cNvSpPr txBox="1">
          <a:spLocks noChangeArrowheads="1"/>
        </xdr:cNvSpPr>
      </xdr:nvSpPr>
      <xdr:spPr bwMode="auto">
        <a:xfrm>
          <a:off x="3886200" y="11649075"/>
          <a:ext cx="2257425" cy="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明朝"/>
              <a:ea typeface="ＭＳ Ｐ明朝"/>
            </a:rPr>
            <a:t>什　器　明　細</a:t>
          </a:r>
        </a:p>
      </xdr:txBody>
    </xdr:sp>
    <xdr:clientData/>
  </xdr:twoCellAnchor>
  <xdr:twoCellAnchor>
    <xdr:from>
      <xdr:col>5</xdr:col>
      <xdr:colOff>342900</xdr:colOff>
      <xdr:row>53</xdr:row>
      <xdr:rowOff>6350</xdr:rowOff>
    </xdr:from>
    <xdr:to>
      <xdr:col>8</xdr:col>
      <xdr:colOff>409575</xdr:colOff>
      <xdr:row>53</xdr:row>
      <xdr:rowOff>6350</xdr:rowOff>
    </xdr:to>
    <xdr:sp macro="" textlink="">
      <xdr:nvSpPr>
        <xdr:cNvPr id="2" name="Text Box 1"/>
        <xdr:cNvSpPr txBox="1">
          <a:spLocks noChangeArrowheads="1"/>
        </xdr:cNvSpPr>
      </xdr:nvSpPr>
      <xdr:spPr bwMode="auto">
        <a:xfrm>
          <a:off x="3886200" y="11649075"/>
          <a:ext cx="2257425" cy="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明朝"/>
              <a:ea typeface="ＭＳ Ｐ明朝"/>
            </a:rPr>
            <a:t>什　器　明　細</a:t>
          </a:r>
        </a:p>
      </xdr:txBody>
    </xdr:sp>
    <xdr:clientData/>
  </xdr:twoCellAnchor>
  <xdr:twoCellAnchor>
    <xdr:from>
      <xdr:col>5</xdr:col>
      <xdr:colOff>342900</xdr:colOff>
      <xdr:row>46</xdr:row>
      <xdr:rowOff>187325</xdr:rowOff>
    </xdr:from>
    <xdr:to>
      <xdr:col>8</xdr:col>
      <xdr:colOff>409575</xdr:colOff>
      <xdr:row>46</xdr:row>
      <xdr:rowOff>187325</xdr:rowOff>
    </xdr:to>
    <xdr:sp macro="" textlink="">
      <xdr:nvSpPr>
        <xdr:cNvPr id="3" name="Text Box 1"/>
        <xdr:cNvSpPr txBox="1">
          <a:spLocks noChangeArrowheads="1"/>
        </xdr:cNvSpPr>
      </xdr:nvSpPr>
      <xdr:spPr bwMode="auto">
        <a:xfrm>
          <a:off x="3886200" y="11649075"/>
          <a:ext cx="2257425" cy="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明朝"/>
              <a:ea typeface="ＭＳ Ｐ明朝"/>
            </a:rPr>
            <a:t>什　器　明　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2257425</xdr:colOff>
      <xdr:row>40</xdr:row>
      <xdr:rowOff>180975</xdr:rowOff>
    </xdr:from>
    <xdr:to>
      <xdr:col>2</xdr:col>
      <xdr:colOff>5476875</xdr:colOff>
      <xdr:row>52</xdr:row>
      <xdr:rowOff>123825</xdr:rowOff>
    </xdr:to>
    <xdr:sp macro="" textlink="">
      <xdr:nvSpPr>
        <xdr:cNvPr id="58500" name="AutoShape 7"/>
        <xdr:cNvSpPr>
          <a:spLocks noChangeArrowheads="1"/>
        </xdr:cNvSpPr>
      </xdr:nvSpPr>
      <xdr:spPr bwMode="auto">
        <a:xfrm>
          <a:off x="4086225" y="8105775"/>
          <a:ext cx="3219450" cy="1943100"/>
        </a:xfrm>
        <a:prstGeom prst="roundRect">
          <a:avLst>
            <a:gd name="adj" fmla="val 16667"/>
          </a:avLst>
        </a:prstGeom>
        <a:noFill/>
        <a:ln w="9525">
          <a:solidFill>
            <a:srgbClr val="000000"/>
          </a:solidFill>
          <a:round/>
          <a:headEnd/>
          <a:tailEnd/>
        </a:ln>
      </xdr:spPr>
    </xdr:sp>
    <xdr:clientData/>
  </xdr:twoCellAnchor>
  <xdr:twoCellAnchor editAs="oneCell">
    <xdr:from>
      <xdr:col>2</xdr:col>
      <xdr:colOff>2867025</xdr:colOff>
      <xdr:row>44</xdr:row>
      <xdr:rowOff>152400</xdr:rowOff>
    </xdr:from>
    <xdr:to>
      <xdr:col>2</xdr:col>
      <xdr:colOff>2943225</xdr:colOff>
      <xdr:row>45</xdr:row>
      <xdr:rowOff>190501</xdr:rowOff>
    </xdr:to>
    <xdr:sp macro="" textlink="">
      <xdr:nvSpPr>
        <xdr:cNvPr id="58501" name="Text Box 3"/>
        <xdr:cNvSpPr txBox="1">
          <a:spLocks noChangeArrowheads="1"/>
        </xdr:cNvSpPr>
      </xdr:nvSpPr>
      <xdr:spPr bwMode="auto">
        <a:xfrm>
          <a:off x="4695825" y="8686800"/>
          <a:ext cx="76200" cy="209550"/>
        </a:xfrm>
        <a:prstGeom prst="rect">
          <a:avLst/>
        </a:prstGeom>
        <a:noFill/>
        <a:ln w="9525">
          <a:noFill/>
          <a:miter lim="800000"/>
          <a:headEnd/>
          <a:tailEnd/>
        </a:ln>
      </xdr:spPr>
    </xdr:sp>
    <xdr:clientData/>
  </xdr:twoCellAnchor>
  <xdr:twoCellAnchor editAs="oneCell">
    <xdr:from>
      <xdr:col>2</xdr:col>
      <xdr:colOff>2867025</xdr:colOff>
      <xdr:row>45</xdr:row>
      <xdr:rowOff>114300</xdr:rowOff>
    </xdr:from>
    <xdr:to>
      <xdr:col>2</xdr:col>
      <xdr:colOff>2943225</xdr:colOff>
      <xdr:row>46</xdr:row>
      <xdr:rowOff>95249</xdr:rowOff>
    </xdr:to>
    <xdr:sp macro="" textlink="">
      <xdr:nvSpPr>
        <xdr:cNvPr id="58502" name="Text Box 4"/>
        <xdr:cNvSpPr txBox="1">
          <a:spLocks noChangeArrowheads="1"/>
        </xdr:cNvSpPr>
      </xdr:nvSpPr>
      <xdr:spPr bwMode="auto">
        <a:xfrm>
          <a:off x="4695825" y="8820150"/>
          <a:ext cx="76200" cy="209550"/>
        </a:xfrm>
        <a:prstGeom prst="rect">
          <a:avLst/>
        </a:prstGeom>
        <a:noFill/>
        <a:ln w="9525">
          <a:noFill/>
          <a:miter lim="800000"/>
          <a:headEnd/>
          <a:tailEnd/>
        </a:ln>
      </xdr:spPr>
    </xdr:sp>
    <xdr:clientData/>
  </xdr:twoCellAnchor>
  <xdr:twoCellAnchor editAs="oneCell">
    <xdr:from>
      <xdr:col>2</xdr:col>
      <xdr:colOff>2457450</xdr:colOff>
      <xdr:row>42</xdr:row>
      <xdr:rowOff>123825</xdr:rowOff>
    </xdr:from>
    <xdr:to>
      <xdr:col>2</xdr:col>
      <xdr:colOff>4981575</xdr:colOff>
      <xdr:row>51</xdr:row>
      <xdr:rowOff>142875</xdr:rowOff>
    </xdr:to>
    <xdr:sp macro="" textlink="">
      <xdr:nvSpPr>
        <xdr:cNvPr id="58372" name="Text Box 6"/>
        <xdr:cNvSpPr txBox="1">
          <a:spLocks noChangeArrowheads="1"/>
        </xdr:cNvSpPr>
      </xdr:nvSpPr>
      <xdr:spPr bwMode="auto">
        <a:xfrm>
          <a:off x="4286250" y="8315325"/>
          <a:ext cx="2905125" cy="1638299"/>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50" b="0" i="0" strike="noStrike">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【TONKY</a:t>
          </a:r>
          <a:r>
            <a:rPr lang="ja-JP" altLang="en-US" sz="1050" b="0" i="0" strike="noStrike">
              <a:solidFill>
                <a:srgbClr val="000000"/>
              </a:solidFill>
              <a:latin typeface="ＭＳ Ｐゴシック"/>
              <a:ea typeface="ＭＳ Ｐゴシック"/>
            </a:rPr>
            <a:t>ケータリング・デリバリー</a:t>
          </a:r>
          <a:r>
            <a:rPr lang="en-US" altLang="ja-JP" sz="1050" b="0" i="0" strike="noStrike">
              <a:solidFill>
                <a:srgbClr val="000000"/>
              </a:solidFill>
              <a:latin typeface="ＭＳ Ｐゴシック"/>
              <a:ea typeface="ＭＳ Ｐゴシック"/>
            </a:rPr>
            <a:t>】</a:t>
          </a:r>
        </a:p>
        <a:p>
          <a:pPr algn="l" rtl="1">
            <a:defRPr sz="1000"/>
          </a:pPr>
          <a:r>
            <a:rPr lang="ja-JP" altLang="en-US" sz="1050" b="0" i="0" strike="noStrike">
              <a:solidFill>
                <a:srgbClr val="000000"/>
              </a:solidFill>
              <a:latin typeface="ＭＳ Ｐゴシック"/>
              <a:ea typeface="ＭＳ Ｐゴシック"/>
            </a:rPr>
            <a:t>会社のオフィスやご自宅に美味しい料理を運びます。会議室、カフェテリア、マンションの共有ラウンジなど、どこでもパーティー会場に！ママ会、オフ会、懇親会、記念式典、セレモニー、結婚式二次会に！</a:t>
          </a:r>
        </a:p>
        <a:p>
          <a:pPr algn="l" rtl="1">
            <a:defRPr sz="1000"/>
          </a:pPr>
          <a:endParaRPr lang="en-US" altLang="ja-JP" sz="1050" b="0" i="0" strike="noStrike">
            <a:solidFill>
              <a:srgbClr val="000000"/>
            </a:solidFill>
            <a:latin typeface="ＭＳ Ｐゴシック"/>
            <a:ea typeface="ＭＳ Ｐゴシック"/>
          </a:endParaRPr>
        </a:p>
        <a:p>
          <a:pPr algn="l" rtl="1">
            <a:defRPr sz="1000"/>
          </a:pPr>
          <a:r>
            <a:rPr lang="ja-JP" altLang="en-US" sz="1050" b="0" i="0" strike="noStrike">
              <a:solidFill>
                <a:srgbClr val="000000"/>
              </a:solidFill>
              <a:latin typeface="ＭＳ Ｐゴシック"/>
              <a:ea typeface="ＭＳ Ｐゴシック"/>
            </a:rPr>
            <a:t>セッティング・後片付けはお任せ下さい！</a:t>
          </a:r>
          <a:endParaRPr lang="en-US" altLang="ja-JP" sz="1050" b="0" i="0" strike="noStrike">
            <a:solidFill>
              <a:srgbClr val="000000"/>
            </a:solidFill>
            <a:latin typeface="ＭＳ Ｐゴシック"/>
            <a:ea typeface="ＭＳ Ｐゴシック"/>
          </a:endParaRPr>
        </a:p>
        <a:p>
          <a:pPr algn="l" rtl="1">
            <a:defRPr sz="1000"/>
          </a:pPr>
          <a:r>
            <a:rPr lang="ja-JP" altLang="en-US" sz="1050" b="0" i="0" strike="noStrike">
              <a:solidFill>
                <a:srgbClr val="000000"/>
              </a:solidFill>
              <a:latin typeface="ＭＳ Ｐゴシック"/>
              <a:ea typeface="ＭＳ Ｐゴシック"/>
            </a:rPr>
            <a:t>もちろんゴミの回収も行います。</a:t>
          </a:r>
          <a:endParaRPr lang="en-US" altLang="ja-JP" sz="1050" b="0" i="0" strike="noStrike">
            <a:solidFill>
              <a:srgbClr val="000000"/>
            </a:solidFill>
            <a:latin typeface="ＭＳ Ｐゴシック"/>
            <a:ea typeface="ＭＳ Ｐゴシック"/>
          </a:endParaRPr>
        </a:p>
        <a:p>
          <a:pPr algn="l" rtl="1">
            <a:defRPr sz="1000"/>
          </a:pPr>
          <a:r>
            <a:rPr lang="ja-JP" altLang="en-US" sz="1050" b="0" i="0" strike="noStrike">
              <a:solidFill>
                <a:srgbClr val="000000"/>
              </a:solidFill>
              <a:latin typeface="ＭＳ Ｐゴシック"/>
              <a:ea typeface="ＭＳ Ｐゴシック"/>
            </a:rPr>
            <a:t>詳しくはインターネットサイトをご覧下さい。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342900</xdr:colOff>
      <xdr:row>48</xdr:row>
      <xdr:rowOff>0</xdr:rowOff>
    </xdr:from>
    <xdr:to>
      <xdr:col>8</xdr:col>
      <xdr:colOff>409575</xdr:colOff>
      <xdr:row>48</xdr:row>
      <xdr:rowOff>0</xdr:rowOff>
    </xdr:to>
    <xdr:sp macro="" textlink="">
      <xdr:nvSpPr>
        <xdr:cNvPr id="50177" name="Text Box 1"/>
        <xdr:cNvSpPr txBox="1">
          <a:spLocks noChangeArrowheads="1"/>
        </xdr:cNvSpPr>
      </xdr:nvSpPr>
      <xdr:spPr bwMode="auto">
        <a:xfrm>
          <a:off x="3886200" y="11649075"/>
          <a:ext cx="2257425" cy="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明朝"/>
              <a:ea typeface="ＭＳ Ｐ明朝"/>
            </a:rPr>
            <a:t>什　器　明　細</a:t>
          </a:r>
        </a:p>
      </xdr:txBody>
    </xdr:sp>
    <xdr:clientData/>
  </xdr:twoCellAnchor>
  <xdr:twoCellAnchor>
    <xdr:from>
      <xdr:col>5</xdr:col>
      <xdr:colOff>342900</xdr:colOff>
      <xdr:row>48</xdr:row>
      <xdr:rowOff>0</xdr:rowOff>
    </xdr:from>
    <xdr:to>
      <xdr:col>8</xdr:col>
      <xdr:colOff>409575</xdr:colOff>
      <xdr:row>48</xdr:row>
      <xdr:rowOff>0</xdr:rowOff>
    </xdr:to>
    <xdr:sp macro="" textlink="">
      <xdr:nvSpPr>
        <xdr:cNvPr id="2" name="Text Box 1"/>
        <xdr:cNvSpPr txBox="1">
          <a:spLocks noChangeArrowheads="1"/>
        </xdr:cNvSpPr>
      </xdr:nvSpPr>
      <xdr:spPr bwMode="auto">
        <a:xfrm>
          <a:off x="3886200" y="11649075"/>
          <a:ext cx="2257425" cy="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明朝"/>
              <a:ea typeface="ＭＳ Ｐ明朝"/>
            </a:rPr>
            <a:t>什　器　明　細</a:t>
          </a:r>
        </a:p>
      </xdr:txBody>
    </xdr:sp>
    <xdr:clientData/>
  </xdr:twoCellAnchor>
  <xdr:twoCellAnchor>
    <xdr:from>
      <xdr:col>5</xdr:col>
      <xdr:colOff>342900</xdr:colOff>
      <xdr:row>47</xdr:row>
      <xdr:rowOff>0</xdr:rowOff>
    </xdr:from>
    <xdr:to>
      <xdr:col>8</xdr:col>
      <xdr:colOff>409575</xdr:colOff>
      <xdr:row>47</xdr:row>
      <xdr:rowOff>0</xdr:rowOff>
    </xdr:to>
    <xdr:sp macro="" textlink="">
      <xdr:nvSpPr>
        <xdr:cNvPr id="3" name="Text Box 1"/>
        <xdr:cNvSpPr txBox="1">
          <a:spLocks noChangeArrowheads="1"/>
        </xdr:cNvSpPr>
      </xdr:nvSpPr>
      <xdr:spPr bwMode="auto">
        <a:xfrm>
          <a:off x="3886200" y="11649075"/>
          <a:ext cx="2257425" cy="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明朝"/>
              <a:ea typeface="ＭＳ Ｐ明朝"/>
            </a:rPr>
            <a:t>什　器　明　細</a:t>
          </a:r>
        </a:p>
      </xdr:txBody>
    </xdr:sp>
    <xdr:clientData/>
  </xdr:twoCellAnchor>
  <xdr:twoCellAnchor>
    <xdr:from>
      <xdr:col>9</xdr:col>
      <xdr:colOff>1362075</xdr:colOff>
      <xdr:row>8</xdr:row>
      <xdr:rowOff>257175</xdr:rowOff>
    </xdr:from>
    <xdr:to>
      <xdr:col>9</xdr:col>
      <xdr:colOff>2190750</xdr:colOff>
      <xdr:row>10</xdr:row>
      <xdr:rowOff>171450</xdr:rowOff>
    </xdr:to>
    <xdr:sp macro="" textlink="">
      <xdr:nvSpPr>
        <xdr:cNvPr id="64669" name="Rectangle 5"/>
        <xdr:cNvSpPr>
          <a:spLocks noChangeArrowheads="1"/>
        </xdr:cNvSpPr>
      </xdr:nvSpPr>
      <xdr:spPr bwMode="auto">
        <a:xfrm>
          <a:off x="9029700" y="2857500"/>
          <a:ext cx="828675" cy="962025"/>
        </a:xfrm>
        <a:prstGeom prst="rect">
          <a:avLst/>
        </a:prstGeom>
        <a:solidFill>
          <a:srgbClr val="FFFFFF"/>
        </a:solidFill>
        <a:ln w="3175">
          <a:solidFill>
            <a:srgbClr val="000000"/>
          </a:solidFill>
          <a:prstDash val="dash"/>
          <a:miter lim="800000"/>
          <a:headEnd/>
          <a:tailEnd/>
        </a:ln>
      </xdr:spPr>
    </xdr:sp>
    <xdr:clientData/>
  </xdr:twoCellAnchor>
  <xdr:twoCellAnchor>
    <xdr:from>
      <xdr:col>9</xdr:col>
      <xdr:colOff>1571625</xdr:colOff>
      <xdr:row>9</xdr:row>
      <xdr:rowOff>47625</xdr:rowOff>
    </xdr:from>
    <xdr:to>
      <xdr:col>9</xdr:col>
      <xdr:colOff>2238375</xdr:colOff>
      <xdr:row>9</xdr:row>
      <xdr:rowOff>266700</xdr:rowOff>
    </xdr:to>
    <xdr:sp macro="" textlink="">
      <xdr:nvSpPr>
        <xdr:cNvPr id="64518" name="Text Box 6"/>
        <xdr:cNvSpPr txBox="1">
          <a:spLocks noChangeArrowheads="1"/>
        </xdr:cNvSpPr>
      </xdr:nvSpPr>
      <xdr:spPr bwMode="auto">
        <a:xfrm>
          <a:off x="9239250" y="3248025"/>
          <a:ext cx="66675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収入印紙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MIYASA~1.EIZ/LOCALS~1/Temp/&#20316;&#26989;&#20013;/&#65314;&#65332;&#65314;&#20840;&#20307;&#21193;&#24375;&#20250;&#12304;040313&#12305;/&#65297;&#65294;&#20491;&#24215;&#12524;&#12499;&#12517;&#12540;/&#9314;&#65319;&#65320;&#37326;&#30000;&#12288;&#20491;&#24215;&#12524;&#12499;&#12517;&#12540;&#36039;&#26009;&#12304;040313&#12305;/&#12304;&#24029;&#19978;&#12305;&#12304;&#65319;&#65320;&#12305;&#65314;&#65332;&#65314;&#12524;&#12499;&#12517;&#12540;&#36039;&#26009;&#12289;&#23696;&#38428;&#23696;&#21335;&#24215;/&#12475;&#12523;&#12501;&#12510;&#12493;&#12472;&#12513;&#12531;&#12488;&#12484;&#12540;&#12523;/tajima/WINDOWS/Temporary%20Internet%20Files/Content.IE5/6RWTI1UH/&#20013;&#37326;&#21306;&#20154;&#2147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DOWS/TEMP/1018&#12304;&#26262;&#20013;&#12305;&#65328;&#65331;&#65334;&#12510;&#12491;&#12517;&#12450;&#12523;&#26368;&#26032;&#29256;/020501&#65374;&#9632;&#26989;&#21209;&#35373;&#35336;&#9632;/&#12304;&#26262;&#20013;&#12305;/&#12304;&#26262;&#20013;&#12305;&#26908;&#35388;&#38306;&#36899;/&#12304;&#26262;&#20013;&#12305;&#20104;&#35211;/&#29694;&#22312;&#12398;&#26989;&#21209;/SV&#12288;&#26262;&#20013;/&#26262;&#20013;&#12288;&#22577;&#21578;&#26360;/&#24215;&#33303;&#12398;&#29366;&#27841;&#22577;&#21578;/&#12450;&#12531;&#12465;&#12540;&#12488;&#38598;&#35336;&#34920;(&#12511;&#12461;&#12514;&#12488;&#2999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TEMP/&#25351;&#23566;&#38306;&#36899;/FS&#38306;&#36899;/&#26806;&#21407;&#12481;&#12540;&#12512;/&#12488;&#12521;&#12501;&#12451;/&#26806;&#21407;&#12481;&#12540;&#12512;/&#12488;&#12521;&#12501;&#12451;/&#12488;&#12521;&#12501;&#12451;&#26368;&#36969;&#24115;&#31080;&#39006;&#2669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OVERA&#12469;&#12540;&#12496;\&#12514;&#12505;&#12521;\&#20250;&#35696;&#36039;&#26009;\&#65427;&#65421;&#65438;&#65431;&#20840;&#20307;&#20250;&#35696;\&#65427;&#65421;&#65438;&#65431;&#20840;&#20307;&#20250;&#35696;\&#65302;&#2637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TULLY'~1/LOCALS~1/Temp/&#12479;&#12522;&#12540;&#12474;&#65325;&#65326;&#39592;&#23376;/&#12452;&#12487;&#12450;&#21193;&#24375;&#20250;/&#31532;2&#22238;&#21193;&#24375;&#20250;/&#65327;&#65325;&#65333;&#65327;&#65325;&#65333;/&#12471;&#12511;&#12517;&#12524;&#12540;&#12471;&#12519;&#12531;/0&#20141;/&#24215;&#33303;&#29992;/&#35336;&#25968;&#31649;&#29702;/&#20013;&#32076;/000523&#12452;&#12487;&#12450;&#12539;&#12522;&#12531;&#12463;&#20013;&#3207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21566;&#24179;&#65288;&#22823;&#21644;&#39640;&#30000;&#24215;&#65289;/&#12487;&#12473;&#12463;&#12488;&#12483;&#12503;/&#26085;&#27425;&#26989;&#21209;/My%20Documents/GH&#21152;&#30431;&#24215;/&#12467;&#12473;&#12514;&#12450;&#12463;&#12488;/&#12450;&#12463;&#12471;&#12519;&#12531;&#12503;&#12521;&#12531;/&#35914;&#26126;&#36039;&#26009;/GH&#12459;&#12523;&#12486;&#26283;&#23450;&#12522;&#12522;&#12540;&#12473;v0.9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C&#8594;FM\P&#65423;&#65412;&#26032;&#2011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ONG\R&amp;D&#12510;&#12491;&#12517;&#12450;\My%20Documents\&#32076;&#21942;&#38283;&#30330;\R&amp;DDIPS\&#12484;&#12540;&#12523;&#19968;&#35239;\R&amp;D&#25351;&#23566;&#65423;&#65414;&#65389;&#65393;&#65433;\P&#65423;&#65412;&#65404;&#65392;&#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ONG\R&amp;D&#12510;&#12491;&#12517;&#12450;\&#20986;&#36864;&#21220;\&#20986;&#36864;PROG\&#20986;&#3686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1/TULLY'~1/LOCALS~1/Temp/&#12479;&#12522;&#12540;&#12474;/&#12479;&#12522;&#12540;&#12474;&#65325;&#65326;&#39592;&#23376;/&#12452;&#12487;&#12450;&#21193;&#24375;&#20250;/&#31532;2&#22238;&#21193;&#24375;&#20250;/&#65327;&#65325;&#65333;&#65327;&#65325;&#65333;/&#12471;&#12511;&#12517;&#12524;&#12540;&#12471;&#12519;&#12531;/0&#20141;/&#24215;&#33303;&#29992;/&#12452;&#12487;&#12450;&#12522;&#12531;&#12463;/&#12362;&#12416;&#12425;&#12356;&#12377;/&#12405;&#12425;&#12435;&#12377;&#20141;/F&#20141;&#22823;&#38442;&#24773;&#22577;/19990220PM&#30740;&#20462;/TopReview/971117_TR&#20013;&#32076;/&#19979;&#26399;&#26041;&#37341;&#30330;&#34920;&#20250;/&#20303;&#23429;&#12539;&#20184;&#21152;&#20385;&#20516;/7&#26376;/7&#65374;9&#26376;&#19978;&#26041;&#20462;&#27491;&#35336;&#30011;/&#20303;&#23429;&#12539;&#20184;&#21152;&#20385;&#20516;/6&#26376;/Desktop%20Folder/&#20303;&#23429;&#12539;&#20184;&#21152;&#20385;&#20516;/6&#26376;/32&#26399;&#12521;&#12452;&#12531;&#37096;&#38272;"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Resv02\food\CISG\&#12450;&#12531;&#12465;&#12540;&#12488;\&#12375;&#12419;&#12406;&#29275;\&#12375;&#12419;&#12406;&#29275;&#26716;&#26032;&#20998;&#26512;&#65297;1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queen.tk.lca\maccom\My%20Documents\&#19979;&#26399;&#26041;&#37341;&#30330;&#34920;&#20250;\&#20303;&#23429;&#12539;&#20184;&#21152;&#20385;&#20516;\7&#26376;\7&#65374;9&#26376;&#19978;&#26041;&#20462;&#27491;&#35336;&#30011;\&#20303;&#23429;&#12539;&#20184;&#21152;&#20385;&#20516;\6&#26376;\Desktop%20Folder\&#20303;&#23429;&#12539;&#20184;&#21152;&#20385;&#20516;\6&#26376;\32&#26399;&#12521;&#12452;&#12531;&#37096;&#3827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My%20Documents\NW&#26412;&#37096;&#12524;&#12499;&#12517;&#12540;\%05%08USERVOL2Desktop%20Folder\&#24185;&#37096;&#20250;\&#30690;&#37326;&#33256;&#26178;"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My%20Documents\NW&#26412;&#37096;&#12524;&#12499;&#12517;&#12540;\%05%08USERVOL2Desktop%20Folder\&#24185;&#37096;&#20250;\&#21942;&#26989;&#20225;&#30011;\9&#26376;&#24185;&#37096;&#20250;&#29992;\4&#21322;&#26399;\1&#65374;4&#35336;&#30011;"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y%20Documents\NW&#26412;&#37096;&#12524;&#12499;&#12517;&#12540;\%05%08USERVOL2Desktop%20Folder\&#24185;&#37096;&#20250;\&#21942;&#26989;&#20225;&#30011;\9&#26376;&#24185;&#37096;&#20250;&#29992;\4&#21322;&#26399;\%20&#20250;&#35696;&#36039;&#26009;\&#20250;&#21729;&#25968;"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1/MIYASA~1.EIZ/LOCALS~1/Temp/&#20316;&#26989;&#20013;/&#65314;&#65332;&#65314;&#20840;&#20307;&#21193;&#24375;&#20250;&#12304;040313&#12305;/&#65297;&#65294;&#20491;&#24215;&#12524;&#12499;&#12517;&#12540;/&#9314;&#65319;&#65320;&#37326;&#30000;&#12288;&#20491;&#24215;&#12524;&#12499;&#12517;&#12540;&#36039;&#26009;&#12304;040313&#12305;/&#12304;&#24029;&#19978;&#12305;&#12304;&#65319;&#65320;&#12305;&#65314;&#65332;&#65314;&#12524;&#12499;&#12517;&#12540;&#36039;&#26009;&#12289;&#23696;&#38428;&#23696;&#21335;&#24215;/&#12475;&#12523;&#12501;&#12510;&#12493;&#12472;&#12513;&#12531;&#12488;&#12484;&#12540;&#12523;/tajima/windows/TEMP/DATA/vlc/13&#26399;&#20013;&#32076;&#25913;/&#35199;13&#26399;&#20013;&#32076;&#20061;&#24030;%20&#65298;"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My%20Documents/WIS/&#36039;&#26009;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1/MIYASA~1.EIZ/LOCALS~1/Temp/&#20316;&#26989;&#20013;/&#65314;&#65332;&#65314;&#20840;&#20307;&#21193;&#24375;&#20250;&#12304;040313&#12305;/&#65297;&#65294;&#20491;&#24215;&#12524;&#12499;&#12517;&#12540;/&#9314;&#65319;&#65320;&#37326;&#30000;&#12288;&#20491;&#24215;&#12524;&#12499;&#12517;&#12540;&#36039;&#26009;&#12304;040313&#12305;/&#12304;&#24029;&#19978;&#12305;&#12304;&#65319;&#65320;&#12305;&#65314;&#65332;&#65314;&#12524;&#12499;&#12517;&#12540;&#36039;&#26009;&#12289;&#23696;&#38428;&#23696;&#21335;&#24215;/&#12475;&#12523;&#12501;&#12510;&#12493;&#12472;&#12513;&#12531;&#12488;&#12484;&#12540;&#12523;/tajima/DOCUME~1/ADMINI~1/LOCALS~1/Temp/0611&#28193;&#37002;&#12373;&#12435;&#12524;&#12499;&#12517;&#12540;/GP&#21512;&#23487;/windows/TEMP/A&#65409;&#65392;&#65425;&#20840;&#20307;/&#23665;&#38525;&#12516;&#12490;&#12475;/&#23665;&#38525;&#12516;&#12490;&#12475;&#26989;&#21209;&#35373;&#3533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nts%20and%20Settings/KAWAKAMI.SHINJI/Local%20Settings/Temporary%20Internet%20Files/Content.IE5/09E30LUB/&#26085;&#27425;&#26989;&#21209;/&#26085;&#27425;&#26989;&#21209;/WINDOWS/Temporary%20Internet%20Files/Content.IE5/SZQ9W9QH/0820&#36913;&#27425;&#22577;&#2157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1/MIYASA~1.EIZ/LOCALS~1/Temp/&#20316;&#26989;&#20013;/&#65314;&#65332;&#65314;&#20840;&#20307;&#21193;&#24375;&#20250;&#12304;040313&#12305;/&#65297;&#65294;&#20491;&#24215;&#12524;&#12499;&#12517;&#12540;/&#9314;&#65319;&#65320;&#37326;&#30000;&#12288;&#20491;&#24215;&#12524;&#12499;&#12517;&#12540;&#36039;&#26009;&#12304;040313&#12305;/&#12304;&#24029;&#19978;&#12305;&#12304;&#65319;&#65320;&#12305;&#65314;&#65332;&#65314;&#12524;&#12499;&#12517;&#12540;&#36039;&#26009;&#12289;&#23696;&#38428;&#23696;&#21335;&#24215;/&#12475;&#12523;&#12501;&#12510;&#12493;&#12472;&#12513;&#12531;&#12488;&#12484;&#12540;&#12523;/tajima/WINDOWS/TEMP%20/&#12487;&#12473;&#12463;&#12488;&#12483;&#12503;5/&#20018;&#23478;LINK&#12459;&#12483;&#12501;&#12455;&#12487;&#12540;&#12479;&#65293;/&#65323;&#65333;&#65296;&#65298;&#65296;&#65299;&#65298;&#65302;&#20018;&#23478;&#32068;&#12415;&#23458;&#25968;&#21029;&#26469;&#24215;&#25968;&#19968;&#35239;&#26368;&#32066;&#29256;&#12304;&#24179;&#23376;&#21746;&#20063;&#1230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XCHTK01\maccom\35&#26399;&#32076;&#21942;&#38283;&#30330;&#37096;\34&#26399;&#32076;&#21942;&#38283;&#30330;&#65298;&#37096;\&#20184;&#21152;&#20385;&#20516;\T-133&#26399;&#32207;&#25913;&#21892;&#20184;&#21152;\2&#37096;&#26376;&#21029;&#20491;&#20154;&#23455;&#32318;"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XCHTK01\Maccom\My%20Documents\&#19979;&#26399;&#26041;&#37341;&#30330;&#34920;&#20250;\&#20303;&#23429;&#12539;&#20184;&#21152;&#20385;&#20516;\7&#26376;\7&#65374;9&#26376;&#19978;&#26041;&#20462;&#27491;&#35336;&#30011;\&#20303;&#23429;&#12539;&#20184;&#21152;&#20385;&#20516;\6&#26376;\Desktop%20Folder\&#20303;&#23429;&#12539;&#20184;&#21152;&#20385;&#20516;\6&#26376;\32&#26399;&#12521;&#12452;&#12531;&#37096;&#3827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isui_svr\fcs\RK\RK\&#9675;&#26368;&#26032;&#23455;&#26619;&#35386;&#26029;&#9675;\&#65319;&#65323;&#65419;&#65438;&#65433;&#65394;&#65437;&#12539;&#65327;&#65337;&#38306;&#36899;\&#36196;&#22338;&#29992;\&#29275;BI%20&#39746;\0501\&#36196;&#22338;&#29992;\&#29275;BI%20&#39746;\0423\&#29275;&#35282;&#12358;0424\&#65319;&#65323;&#65314;&#65321;&#22269;&#21218;&#35519;&#26619;04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1/MIYASA~1.EIZ/LOCALS~1/Temp/&#20316;&#26989;&#20013;/&#65314;&#65332;&#65314;&#20840;&#20307;&#21193;&#24375;&#20250;&#12304;040313&#12305;/&#65297;&#65294;&#20491;&#24215;&#12524;&#12499;&#12517;&#12540;/&#9314;&#65319;&#65320;&#37326;&#30000;&#12288;&#20491;&#24215;&#12524;&#12499;&#12517;&#12540;&#36039;&#26009;&#12304;040313&#12305;/&#12304;&#24029;&#19978;&#12305;&#12304;&#65319;&#65320;&#12305;&#65314;&#65332;&#65314;&#12524;&#12499;&#12517;&#12540;&#36039;&#26009;&#12289;&#23696;&#38428;&#23696;&#21335;&#24215;/&#12475;&#12523;&#12501;&#12510;&#12493;&#12472;&#12513;&#12531;&#12488;&#12484;&#12540;&#12523;/tajima/windows/TEMP/DATE(D)/chuukei/&#37096;&#38272;&#30330;&#34920;&#20250;/&#20013;&#32076;/&#65297;&#65302;&#20013;&#32076;/&#39592;&#23376;&#20107;&#25512;021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n_svr2\user3\&#65416;&#65391;&#65412;&#24185;&#37096;&#20250;\%05%0cRAM%20&#12487;&#12451;&#12473;&#12463;My%20Documents\Venturelink\REVIEW\R1222\Rebiew\Data%20Folder\A.&#25968;&#20516;&#38306;&#36899;\&#25968;&#20516;&#65286;&#26989;&#32318;\&#20250;&#21729;&#36914;&#25431;\970430\&#20250;&#21729;&#36914;&#25431;970430&#26410;&#20316;&#25104;"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1/TULLY'~1/LOCALS~1/Temp/&#12479;&#12522;&#12540;&#12474;/&#12479;&#12522;&#12540;&#12474;&#65325;&#65326;&#39592;&#23376;/&#12452;&#12487;&#12450;&#21193;&#24375;&#20250;/&#31532;2&#22238;&#21193;&#24375;&#20250;/&#65327;&#65325;&#65333;&#65327;&#65325;&#65333;/&#12471;&#12511;&#12517;&#12524;&#12540;&#12471;&#12519;&#12531;/0&#20141;/&#24215;&#33303;&#29992;/&#35336;&#25968;&#31649;&#29702;/&#20013;&#32076;/000523&#12452;&#12487;&#12450;&#12539;&#12522;&#12531;&#12463;&#20013;&#3207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65411;&#65438;&#65392;&#65408;&#65392;&#22793;&#2556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MIYASA~1.EIZ/LOCALS~1/Temp/&#20316;&#26989;&#20013;/&#65314;&#65332;&#65314;&#20840;&#20307;&#21193;&#24375;&#20250;&#12304;040313&#12305;/&#65297;&#65294;&#20491;&#24215;&#12524;&#12499;&#12517;&#12540;/&#9314;&#65319;&#65320;&#37326;&#30000;&#12288;&#20491;&#24215;&#12524;&#12499;&#12517;&#12540;&#36039;&#26009;&#12304;040313&#12305;/&#12304;&#24029;&#19978;&#12305;&#12304;&#65319;&#65320;&#12305;&#65314;&#65332;&#65314;&#12524;&#12499;&#12517;&#12540;&#36039;&#26009;&#12289;&#23696;&#38428;&#23696;&#21335;&#24215;/&#12475;&#12523;&#12501;&#12510;&#12493;&#12472;&#12513;&#12531;&#12488;&#12484;&#12540;&#12523;/tajima/files/17SV/SV&#20840;&#20307;&#20250;&#35696;/&#20018;&#23478;3&#26376;&#25552;&#20986;&#36039;&#26009;/&#26085;&#26481;&#12501;&#12540;&#12474;&#65288;&#20013;&#37326;&#65289;/&#20013;&#37326;&#12450;&#12531;&#12465;&#12540;&#124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KAWAKAMI.SHINJI/Local%20Settings/Temporary%20Internet%20Files/Content.IE5/09E30LUB/&#26085;&#27425;&#26989;&#21209;/&#26085;&#27425;&#26989;&#21209;/windows/TEMP/A&#65409;&#65392;&#65425;&#20840;&#20307;/&#23665;&#38525;&#12516;&#12490;&#12475;/&#23665;&#38525;&#12516;&#12490;&#12475;&#26989;&#21209;&#35373;&#3533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OVERA&#12469;&#12540;&#12496;\&#12514;&#12505;&#12521;\&#20250;&#35696;&#36039;&#26009;\&#65427;&#65421;&#65438;&#65431;&#20840;&#20307;&#20250;&#35696;\&#65302;&#2637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xchhq01\maccom\My%20Documents\TopReview\971117_TR&#20013;&#32076;\&#19979;&#26399;&#26041;&#37341;&#30330;&#34920;&#20250;\&#20303;&#23429;&#12539;&#20184;&#21152;&#20385;&#20516;\7&#26376;\7&#65374;9&#26376;&#19978;&#26041;&#20462;&#27491;&#35336;&#30011;\&#20303;&#23429;&#12539;&#20184;&#21152;&#20385;&#20516;\6&#26376;\Desktop%20Folder\&#20303;&#23429;&#12539;&#20184;&#21152;&#20385;&#20516;\6&#26376;\32&#26399;&#12521;&#12452;&#12531;&#37096;&#38272;"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y%20Documents/&#25351;&#23566;&#20808;/&#12489;&#12522;&#12540;&#12512;&#12522;&#12531;&#12463;/&#21942;&#26989;&#31649;&#29702;/&#12452;&#12487;&#12450;/&#12405;&#12425;&#12435;&#12377;&#20141;/&#19981;&#35201;/&#12452;&#12487;&#12450;&#12522;&#12531;&#12463;/&#27743;&#22338;&#24215;/&#21942;&#26989;&#26085;&#22577;&#31649;&#29702;&#65305;&#65305;&#65295;&#653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1/MIYASA~1.EIZ/LOCALS~1/Temp/&#20316;&#26989;&#20013;/&#65314;&#65332;&#65314;&#20840;&#20307;&#21193;&#24375;&#20250;&#12304;040313&#12305;/&#65297;&#65294;&#20491;&#24215;&#12524;&#12499;&#12517;&#12540;/&#9314;&#65319;&#65320;&#37326;&#30000;&#12288;&#20491;&#24215;&#12524;&#12499;&#12517;&#12540;&#36039;&#26009;&#12304;040313&#12305;/&#12304;&#24029;&#19978;&#12305;&#12304;&#65319;&#65320;&#12305;&#65314;&#65332;&#65314;&#12524;&#12499;&#12517;&#12540;&#36039;&#26009;&#12289;&#23696;&#38428;&#23696;&#21335;&#24215;/&#12475;&#12523;&#12501;&#12510;&#12493;&#12472;&#12513;&#12531;&#12488;&#12484;&#12540;&#12523;/tajima/&#26032;&#12375;&#12356;&#12501;&#12457;&#12523;&#12480;/&#9733;&#12503;&#12525;&#12472;&#12455;&#12463;&#12488;&#25512;&#36914;&#23460;/&#9733;&#65331;&#65334;&#65316;&#65321;&#65328;&#65331;/GH/200&#12288;GH&#22823;&#21475;/&#12501;&#12449;&#12452;&#12502;&#12473;&#12479;&#12540;/1202&#65420;&#65383;&#65394;&#65420;&#65438;/GH/1201&#65420;&#65383;&#65394;&#65420;&#65438;&#65405;&#65408;&#65392;/GH/000&#12288;GH&#23455;&#32318;/GH&#12459;&#12523;&#12486;&#26283;&#23450;&#12522;&#12522;&#12540;&#12473;v0.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
      <sheetName val="3-1"/>
      <sheetName val="3-3"/>
      <sheetName val="3-4"/>
      <sheetName val="3-5"/>
      <sheetName val="3-6"/>
      <sheetName val="3-7"/>
      <sheetName val="3-8"/>
      <sheetName val="3-9"/>
      <sheetName val="3-10"/>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ンプレート1"/>
      <sheetName val="Sheet2"/>
      <sheetName val="Sheet3"/>
      <sheetName val="化粧品金額と知ってるブランド"/>
      <sheetName val="化粧品金額と記述したブランド"/>
      <sheetName val="よく知っているブランド"/>
      <sheetName val="記述したブランド"/>
      <sheetName val="好きな食べ物"/>
      <sheetName val="嫌いな食べ物"/>
      <sheetName val="感動した場面"/>
    </sheetNames>
    <sheetDataSet>
      <sheetData sheetId="0" refreshError="1"/>
      <sheetData sheetId="1" refreshError="1">
        <row r="6">
          <cell r="C6">
            <v>29</v>
          </cell>
        </row>
        <row r="19">
          <cell r="G19">
            <v>110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営業日報"/>
      <sheetName val="★時間帯"/>
      <sheetName val="★売上入力"/>
      <sheetName val="ＴＭシート"/>
      <sheetName val="★日別経費一覧"/>
      <sheetName val="アルバイトデータ表"/>
      <sheetName val="★ＰＡ人件費入力画面"/>
      <sheetName val="マスタ"/>
      <sheetName val="ABC分析"/>
      <sheetName val="プロフィットツリー"/>
    </sheetNames>
    <sheetDataSet>
      <sheetData sheetId="0"/>
      <sheetData sheetId="1"/>
      <sheetData sheetId="2" refreshError="1">
        <row r="6">
          <cell r="B6">
            <v>37012</v>
          </cell>
          <cell r="C6">
            <v>37012</v>
          </cell>
          <cell r="D6">
            <v>1</v>
          </cell>
          <cell r="E6">
            <v>2</v>
          </cell>
          <cell r="F6" t="str">
            <v>晴/曇</v>
          </cell>
          <cell r="G6">
            <v>1</v>
          </cell>
          <cell r="H6" t="str">
            <v>上山</v>
          </cell>
          <cell r="I6">
            <v>150000</v>
          </cell>
          <cell r="J6">
            <v>36647</v>
          </cell>
          <cell r="L6">
            <v>147897</v>
          </cell>
          <cell r="M6">
            <v>136842</v>
          </cell>
          <cell r="N6">
            <v>-11055</v>
          </cell>
          <cell r="O6">
            <v>94900</v>
          </cell>
          <cell r="P6">
            <v>18550</v>
          </cell>
          <cell r="Q6">
            <v>27410</v>
          </cell>
          <cell r="R6">
            <v>140860</v>
          </cell>
          <cell r="S6">
            <v>117</v>
          </cell>
          <cell r="T6">
            <v>29</v>
          </cell>
          <cell r="U6">
            <v>37</v>
          </cell>
          <cell r="V6">
            <v>183</v>
          </cell>
          <cell r="W6">
            <v>811.11111111111109</v>
          </cell>
          <cell r="X6">
            <v>639.65517241379314</v>
          </cell>
          <cell r="Y6">
            <v>740.81081081081084</v>
          </cell>
          <cell r="Z6">
            <v>769.7267759562842</v>
          </cell>
          <cell r="AA6">
            <v>94763</v>
          </cell>
          <cell r="AB6">
            <v>52350</v>
          </cell>
          <cell r="AC6">
            <v>26</v>
          </cell>
          <cell r="AD6">
            <v>12</v>
          </cell>
          <cell r="AE6">
            <v>38</v>
          </cell>
          <cell r="AF6">
            <v>22100</v>
          </cell>
          <cell r="AG6">
            <v>0</v>
          </cell>
          <cell r="AH6">
            <v>0</v>
          </cell>
          <cell r="AI6">
            <v>0</v>
          </cell>
          <cell r="AJ6">
            <v>0</v>
          </cell>
          <cell r="AK6">
            <v>0</v>
          </cell>
          <cell r="AL6">
            <v>0</v>
          </cell>
          <cell r="AM6">
            <v>0</v>
          </cell>
          <cell r="AN6">
            <v>0</v>
          </cell>
          <cell r="AO6">
            <v>0</v>
          </cell>
          <cell r="AP6">
            <v>0</v>
          </cell>
        </row>
        <row r="7">
          <cell r="B7">
            <v>37013</v>
          </cell>
          <cell r="C7">
            <v>37013</v>
          </cell>
          <cell r="D7">
            <v>3</v>
          </cell>
          <cell r="E7">
            <v>3</v>
          </cell>
          <cell r="F7" t="str">
            <v>雨/雨</v>
          </cell>
          <cell r="G7">
            <v>1</v>
          </cell>
          <cell r="H7" t="str">
            <v>上山</v>
          </cell>
          <cell r="I7">
            <v>150000</v>
          </cell>
          <cell r="J7">
            <v>36648</v>
          </cell>
          <cell r="L7">
            <v>209914</v>
          </cell>
          <cell r="M7">
            <v>209969</v>
          </cell>
          <cell r="N7">
            <v>55</v>
          </cell>
          <cell r="O7">
            <v>136000</v>
          </cell>
          <cell r="P7">
            <v>27520</v>
          </cell>
          <cell r="Q7">
            <v>36400</v>
          </cell>
          <cell r="R7">
            <v>199920</v>
          </cell>
          <cell r="S7">
            <v>167</v>
          </cell>
          <cell r="T7">
            <v>47</v>
          </cell>
          <cell r="U7">
            <v>49</v>
          </cell>
          <cell r="V7">
            <v>263</v>
          </cell>
          <cell r="W7">
            <v>814.3712574850299</v>
          </cell>
          <cell r="X7">
            <v>585.531914893617</v>
          </cell>
          <cell r="Y7">
            <v>742.85714285714289</v>
          </cell>
          <cell r="Z7">
            <v>760.1520912547528</v>
          </cell>
          <cell r="AA7">
            <v>116283</v>
          </cell>
          <cell r="AB7">
            <v>37250</v>
          </cell>
          <cell r="AC7">
            <v>36.5</v>
          </cell>
          <cell r="AD7">
            <v>11</v>
          </cell>
          <cell r="AE7">
            <v>47.5</v>
          </cell>
          <cell r="AF7">
            <v>31025</v>
          </cell>
          <cell r="AG7">
            <v>0</v>
          </cell>
          <cell r="AH7">
            <v>0</v>
          </cell>
          <cell r="AI7">
            <v>0</v>
          </cell>
          <cell r="AJ7">
            <v>0</v>
          </cell>
          <cell r="AK7">
            <v>0</v>
          </cell>
          <cell r="AL7">
            <v>0</v>
          </cell>
          <cell r="AM7">
            <v>0</v>
          </cell>
          <cell r="AN7">
            <v>0</v>
          </cell>
          <cell r="AO7">
            <v>0</v>
          </cell>
          <cell r="AP7">
            <v>0</v>
          </cell>
        </row>
        <row r="8">
          <cell r="B8">
            <v>37014</v>
          </cell>
          <cell r="C8">
            <v>37014</v>
          </cell>
          <cell r="D8">
            <v>3</v>
          </cell>
          <cell r="E8">
            <v>2</v>
          </cell>
          <cell r="F8" t="str">
            <v>雨/曇</v>
          </cell>
          <cell r="G8">
            <v>1</v>
          </cell>
          <cell r="H8" t="str">
            <v>上山</v>
          </cell>
          <cell r="I8">
            <v>300000</v>
          </cell>
          <cell r="J8">
            <v>36649</v>
          </cell>
          <cell r="L8">
            <v>310780</v>
          </cell>
          <cell r="M8">
            <v>310790</v>
          </cell>
          <cell r="N8">
            <v>10</v>
          </cell>
          <cell r="O8">
            <v>185500</v>
          </cell>
          <cell r="P8">
            <v>45990</v>
          </cell>
          <cell r="Q8">
            <v>64500</v>
          </cell>
          <cell r="R8">
            <v>295990</v>
          </cell>
          <cell r="S8">
            <v>217</v>
          </cell>
          <cell r="T8">
            <v>72</v>
          </cell>
          <cell r="U8">
            <v>60</v>
          </cell>
          <cell r="V8">
            <v>349</v>
          </cell>
          <cell r="W8">
            <v>854.83870967741939</v>
          </cell>
          <cell r="X8">
            <v>638.75</v>
          </cell>
          <cell r="Y8">
            <v>1075</v>
          </cell>
          <cell r="Z8">
            <v>848.10888252148993</v>
          </cell>
          <cell r="AA8">
            <v>98529</v>
          </cell>
          <cell r="AB8">
            <v>24034</v>
          </cell>
          <cell r="AC8">
            <v>40.5</v>
          </cell>
          <cell r="AD8">
            <v>11.5</v>
          </cell>
          <cell r="AE8">
            <v>52</v>
          </cell>
          <cell r="AF8">
            <v>34425</v>
          </cell>
          <cell r="AG8">
            <v>0</v>
          </cell>
          <cell r="AH8">
            <v>0</v>
          </cell>
          <cell r="AI8">
            <v>0</v>
          </cell>
          <cell r="AJ8">
            <v>0</v>
          </cell>
          <cell r="AK8">
            <v>0</v>
          </cell>
          <cell r="AL8">
            <v>0</v>
          </cell>
          <cell r="AM8">
            <v>0</v>
          </cell>
          <cell r="AN8">
            <v>0</v>
          </cell>
          <cell r="AO8">
            <v>0</v>
          </cell>
          <cell r="AP8">
            <v>0</v>
          </cell>
        </row>
        <row r="9">
          <cell r="B9">
            <v>37015</v>
          </cell>
          <cell r="C9">
            <v>37015</v>
          </cell>
          <cell r="D9">
            <v>1</v>
          </cell>
          <cell r="E9">
            <v>1</v>
          </cell>
          <cell r="F9" t="str">
            <v>晴/晴</v>
          </cell>
          <cell r="G9">
            <v>1</v>
          </cell>
          <cell r="H9" t="str">
            <v>上山</v>
          </cell>
          <cell r="I9">
            <v>300000</v>
          </cell>
          <cell r="J9">
            <v>36650</v>
          </cell>
          <cell r="L9">
            <v>307481</v>
          </cell>
          <cell r="M9">
            <v>308376</v>
          </cell>
          <cell r="N9">
            <v>895</v>
          </cell>
          <cell r="O9">
            <v>170390</v>
          </cell>
          <cell r="P9">
            <v>50710</v>
          </cell>
          <cell r="Q9">
            <v>71750</v>
          </cell>
          <cell r="R9">
            <v>292850</v>
          </cell>
          <cell r="S9">
            <v>195</v>
          </cell>
          <cell r="T9">
            <v>82</v>
          </cell>
          <cell r="U9">
            <v>91</v>
          </cell>
          <cell r="V9">
            <v>368</v>
          </cell>
          <cell r="W9">
            <v>873.79487179487182</v>
          </cell>
          <cell r="X9">
            <v>618.41463414634143</v>
          </cell>
          <cell r="Y9">
            <v>788.46153846153845</v>
          </cell>
          <cell r="Z9">
            <v>795.78804347826087</v>
          </cell>
          <cell r="AA9">
            <v>76738</v>
          </cell>
          <cell r="AB9">
            <v>16296</v>
          </cell>
          <cell r="AC9">
            <v>42</v>
          </cell>
          <cell r="AD9">
            <v>11.5</v>
          </cell>
          <cell r="AE9">
            <v>53.5</v>
          </cell>
          <cell r="AF9">
            <v>35912.5</v>
          </cell>
          <cell r="AG9">
            <v>0</v>
          </cell>
          <cell r="AH9">
            <v>0</v>
          </cell>
          <cell r="AI9">
            <v>0</v>
          </cell>
          <cell r="AJ9">
            <v>0</v>
          </cell>
          <cell r="AK9">
            <v>0</v>
          </cell>
          <cell r="AL9">
            <v>0</v>
          </cell>
          <cell r="AM9">
            <v>0</v>
          </cell>
          <cell r="AN9">
            <v>0</v>
          </cell>
          <cell r="AO9">
            <v>0</v>
          </cell>
          <cell r="AP9">
            <v>0</v>
          </cell>
        </row>
        <row r="10">
          <cell r="B10">
            <v>37016</v>
          </cell>
          <cell r="C10">
            <v>37016</v>
          </cell>
          <cell r="D10">
            <v>1</v>
          </cell>
          <cell r="E10">
            <v>1</v>
          </cell>
          <cell r="F10" t="str">
            <v>晴/晴</v>
          </cell>
          <cell r="G10">
            <v>1</v>
          </cell>
          <cell r="H10" t="str">
            <v>上山</v>
          </cell>
          <cell r="I10">
            <v>300000</v>
          </cell>
          <cell r="J10">
            <v>36651</v>
          </cell>
          <cell r="L10">
            <v>313480</v>
          </cell>
          <cell r="M10">
            <v>313530</v>
          </cell>
          <cell r="N10">
            <v>50</v>
          </cell>
          <cell r="O10">
            <v>167850</v>
          </cell>
          <cell r="P10">
            <v>51840</v>
          </cell>
          <cell r="Q10">
            <v>78880</v>
          </cell>
          <cell r="R10">
            <v>298570</v>
          </cell>
          <cell r="S10">
            <v>190</v>
          </cell>
          <cell r="T10">
            <v>81</v>
          </cell>
          <cell r="U10">
            <v>87</v>
          </cell>
          <cell r="V10">
            <v>358</v>
          </cell>
          <cell r="W10">
            <v>883.42105263157896</v>
          </cell>
          <cell r="X10">
            <v>640</v>
          </cell>
          <cell r="Y10">
            <v>906.66666666666663</v>
          </cell>
          <cell r="Z10">
            <v>833.99441340782118</v>
          </cell>
          <cell r="AA10">
            <v>146648</v>
          </cell>
          <cell r="AB10">
            <v>16000</v>
          </cell>
          <cell r="AC10">
            <v>43.5</v>
          </cell>
          <cell r="AD10">
            <v>11.5</v>
          </cell>
          <cell r="AE10">
            <v>55</v>
          </cell>
          <cell r="AF10">
            <v>37400</v>
          </cell>
          <cell r="AG10">
            <v>0</v>
          </cell>
          <cell r="AH10">
            <v>0</v>
          </cell>
          <cell r="AI10">
            <v>0</v>
          </cell>
          <cell r="AJ10">
            <v>0</v>
          </cell>
          <cell r="AK10">
            <v>0</v>
          </cell>
          <cell r="AL10">
            <v>0</v>
          </cell>
          <cell r="AM10">
            <v>0</v>
          </cell>
          <cell r="AN10">
            <v>0</v>
          </cell>
          <cell r="AO10">
            <v>0</v>
          </cell>
          <cell r="AP10">
            <v>0</v>
          </cell>
        </row>
        <row r="11">
          <cell r="B11">
            <v>37017</v>
          </cell>
          <cell r="C11">
            <v>37017</v>
          </cell>
          <cell r="D11">
            <v>1</v>
          </cell>
          <cell r="E11">
            <v>1</v>
          </cell>
          <cell r="F11" t="str">
            <v>晴/晴</v>
          </cell>
          <cell r="G11">
            <v>1</v>
          </cell>
          <cell r="H11" t="str">
            <v>上山</v>
          </cell>
          <cell r="I11">
            <v>300000</v>
          </cell>
          <cell r="J11">
            <v>36652</v>
          </cell>
          <cell r="L11">
            <v>289281</v>
          </cell>
          <cell r="M11">
            <v>289280</v>
          </cell>
          <cell r="N11">
            <v>-1</v>
          </cell>
          <cell r="O11">
            <v>179130</v>
          </cell>
          <cell r="P11">
            <v>45230</v>
          </cell>
          <cell r="Q11">
            <v>49150</v>
          </cell>
          <cell r="R11">
            <v>273510</v>
          </cell>
          <cell r="S11">
            <v>209</v>
          </cell>
          <cell r="T11">
            <v>74</v>
          </cell>
          <cell r="U11">
            <v>62</v>
          </cell>
          <cell r="V11">
            <v>345</v>
          </cell>
          <cell r="W11">
            <v>857.08133971291863</v>
          </cell>
          <cell r="X11">
            <v>611.21621621621625</v>
          </cell>
          <cell r="Y11">
            <v>792.74193548387098</v>
          </cell>
          <cell r="Z11">
            <v>792.78260869565213</v>
          </cell>
          <cell r="AA11">
            <v>0</v>
          </cell>
          <cell r="AB11">
            <v>0</v>
          </cell>
          <cell r="AC11">
            <v>39.5</v>
          </cell>
          <cell r="AD11">
            <v>11.5</v>
          </cell>
          <cell r="AE11">
            <v>51</v>
          </cell>
          <cell r="AF11">
            <v>34000</v>
          </cell>
          <cell r="AG11">
            <v>0</v>
          </cell>
          <cell r="AH11">
            <v>0</v>
          </cell>
          <cell r="AI11">
            <v>0</v>
          </cell>
          <cell r="AJ11">
            <v>0</v>
          </cell>
          <cell r="AK11">
            <v>0</v>
          </cell>
          <cell r="AL11">
            <v>0</v>
          </cell>
          <cell r="AM11">
            <v>0</v>
          </cell>
          <cell r="AN11">
            <v>0</v>
          </cell>
          <cell r="AO11">
            <v>0</v>
          </cell>
          <cell r="AP11">
            <v>0</v>
          </cell>
        </row>
        <row r="12">
          <cell r="B12">
            <v>37018</v>
          </cell>
          <cell r="C12">
            <v>37018</v>
          </cell>
          <cell r="D12">
            <v>3</v>
          </cell>
          <cell r="E12">
            <v>3</v>
          </cell>
          <cell r="F12" t="str">
            <v>雨/雨</v>
          </cell>
          <cell r="G12">
            <v>1</v>
          </cell>
          <cell r="H12" t="str">
            <v>上山</v>
          </cell>
          <cell r="I12">
            <v>100000</v>
          </cell>
          <cell r="J12">
            <v>36653</v>
          </cell>
          <cell r="L12">
            <v>60057</v>
          </cell>
          <cell r="M12">
            <v>60158</v>
          </cell>
          <cell r="N12">
            <v>101</v>
          </cell>
          <cell r="O12">
            <v>34200</v>
          </cell>
          <cell r="P12">
            <v>10670</v>
          </cell>
          <cell r="Q12">
            <v>12330</v>
          </cell>
          <cell r="R12">
            <v>57200</v>
          </cell>
          <cell r="S12">
            <v>45</v>
          </cell>
          <cell r="T12">
            <v>16</v>
          </cell>
          <cell r="U12">
            <v>15</v>
          </cell>
          <cell r="V12">
            <v>76</v>
          </cell>
          <cell r="W12">
            <v>760</v>
          </cell>
          <cell r="X12">
            <v>666.875</v>
          </cell>
          <cell r="Y12">
            <v>822</v>
          </cell>
          <cell r="Z12">
            <v>752.63157894736844</v>
          </cell>
          <cell r="AA12">
            <v>39554</v>
          </cell>
          <cell r="AB12">
            <v>0</v>
          </cell>
          <cell r="AC12">
            <v>31</v>
          </cell>
          <cell r="AD12">
            <v>0</v>
          </cell>
          <cell r="AE12">
            <v>31</v>
          </cell>
          <cell r="AF12">
            <v>26350</v>
          </cell>
          <cell r="AG12">
            <v>0</v>
          </cell>
          <cell r="AH12">
            <v>0</v>
          </cell>
          <cell r="AI12">
            <v>0</v>
          </cell>
          <cell r="AJ12">
            <v>0</v>
          </cell>
          <cell r="AK12">
            <v>0</v>
          </cell>
          <cell r="AL12">
            <v>0</v>
          </cell>
          <cell r="AM12">
            <v>0</v>
          </cell>
          <cell r="AN12">
            <v>0</v>
          </cell>
          <cell r="AO12">
            <v>0</v>
          </cell>
          <cell r="AP12">
            <v>0</v>
          </cell>
        </row>
        <row r="13">
          <cell r="B13">
            <v>37019</v>
          </cell>
          <cell r="C13">
            <v>37019</v>
          </cell>
          <cell r="D13">
            <v>3</v>
          </cell>
          <cell r="E13">
            <v>2</v>
          </cell>
          <cell r="F13" t="str">
            <v>雨/曇</v>
          </cell>
          <cell r="G13">
            <v>1</v>
          </cell>
          <cell r="H13" t="str">
            <v>上山</v>
          </cell>
          <cell r="I13">
            <v>100000</v>
          </cell>
          <cell r="J13">
            <v>36654</v>
          </cell>
          <cell r="L13">
            <v>68719</v>
          </cell>
          <cell r="M13">
            <v>68719</v>
          </cell>
          <cell r="N13">
            <v>0</v>
          </cell>
          <cell r="O13">
            <v>41970</v>
          </cell>
          <cell r="P13">
            <v>7230</v>
          </cell>
          <cell r="Q13">
            <v>16250</v>
          </cell>
          <cell r="R13">
            <v>65450</v>
          </cell>
          <cell r="S13">
            <v>59</v>
          </cell>
          <cell r="T13">
            <v>13</v>
          </cell>
          <cell r="U13">
            <v>21</v>
          </cell>
          <cell r="V13">
            <v>93</v>
          </cell>
          <cell r="W13">
            <v>711.35593220338978</v>
          </cell>
          <cell r="X13">
            <v>556.15384615384619</v>
          </cell>
          <cell r="Y13">
            <v>773.80952380952385</v>
          </cell>
          <cell r="Z13">
            <v>703.76344086021504</v>
          </cell>
          <cell r="AA13">
            <v>42071</v>
          </cell>
          <cell r="AB13">
            <v>11977</v>
          </cell>
          <cell r="AC13">
            <v>34</v>
          </cell>
          <cell r="AD13">
            <v>0</v>
          </cell>
          <cell r="AE13">
            <v>34</v>
          </cell>
          <cell r="AF13">
            <v>28900</v>
          </cell>
          <cell r="AG13">
            <v>0</v>
          </cell>
          <cell r="AH13">
            <v>0</v>
          </cell>
          <cell r="AI13">
            <v>0</v>
          </cell>
          <cell r="AJ13">
            <v>0</v>
          </cell>
          <cell r="AK13">
            <v>0</v>
          </cell>
          <cell r="AL13">
            <v>0</v>
          </cell>
          <cell r="AM13">
            <v>0</v>
          </cell>
          <cell r="AN13">
            <v>0</v>
          </cell>
          <cell r="AO13">
            <v>0</v>
          </cell>
          <cell r="AP13">
            <v>0</v>
          </cell>
        </row>
        <row r="14">
          <cell r="B14">
            <v>37020</v>
          </cell>
          <cell r="C14">
            <v>37020</v>
          </cell>
          <cell r="D14">
            <v>2</v>
          </cell>
          <cell r="E14">
            <v>2</v>
          </cell>
          <cell r="F14" t="str">
            <v>曇/曇</v>
          </cell>
          <cell r="G14">
            <v>1</v>
          </cell>
          <cell r="H14" t="str">
            <v>上山</v>
          </cell>
          <cell r="I14">
            <v>100000</v>
          </cell>
          <cell r="J14">
            <v>36655</v>
          </cell>
          <cell r="L14">
            <v>99142</v>
          </cell>
          <cell r="M14">
            <v>94142</v>
          </cell>
          <cell r="N14">
            <v>-5000</v>
          </cell>
          <cell r="O14">
            <v>58510</v>
          </cell>
          <cell r="P14">
            <v>15310</v>
          </cell>
          <cell r="Q14">
            <v>20600</v>
          </cell>
          <cell r="R14">
            <v>94420</v>
          </cell>
          <cell r="S14">
            <v>83</v>
          </cell>
          <cell r="T14">
            <v>30</v>
          </cell>
          <cell r="U14">
            <v>29</v>
          </cell>
          <cell r="V14">
            <v>142</v>
          </cell>
          <cell r="W14">
            <v>704.93975903614455</v>
          </cell>
          <cell r="X14">
            <v>510.33333333333331</v>
          </cell>
          <cell r="Y14">
            <v>710.34482758620686</v>
          </cell>
          <cell r="Z14">
            <v>664.92957746478874</v>
          </cell>
          <cell r="AA14">
            <v>5410</v>
          </cell>
          <cell r="AB14">
            <v>0</v>
          </cell>
          <cell r="AC14">
            <v>29.5</v>
          </cell>
          <cell r="AD14">
            <v>7</v>
          </cell>
          <cell r="AE14">
            <v>36.5</v>
          </cell>
          <cell r="AF14">
            <v>25075</v>
          </cell>
          <cell r="AG14">
            <v>0</v>
          </cell>
          <cell r="AH14">
            <v>0</v>
          </cell>
          <cell r="AI14">
            <v>0</v>
          </cell>
          <cell r="AJ14">
            <v>0</v>
          </cell>
          <cell r="AK14">
            <v>0</v>
          </cell>
          <cell r="AL14">
            <v>0</v>
          </cell>
          <cell r="AM14">
            <v>0</v>
          </cell>
          <cell r="AN14">
            <v>0</v>
          </cell>
          <cell r="AO14">
            <v>0</v>
          </cell>
          <cell r="AP14">
            <v>0</v>
          </cell>
        </row>
        <row r="15">
          <cell r="B15">
            <v>37021</v>
          </cell>
          <cell r="C15">
            <v>37021</v>
          </cell>
          <cell r="D15">
            <v>1</v>
          </cell>
          <cell r="E15">
            <v>3</v>
          </cell>
          <cell r="F15" t="str">
            <v>晴/雨</v>
          </cell>
          <cell r="G15">
            <v>1</v>
          </cell>
          <cell r="H15" t="str">
            <v>上山</v>
          </cell>
          <cell r="I15">
            <v>100000</v>
          </cell>
          <cell r="J15">
            <v>36656</v>
          </cell>
          <cell r="L15">
            <v>68619</v>
          </cell>
          <cell r="M15">
            <v>68619</v>
          </cell>
          <cell r="N15">
            <v>0</v>
          </cell>
          <cell r="O15">
            <v>43000</v>
          </cell>
          <cell r="P15">
            <v>11400</v>
          </cell>
          <cell r="Q15">
            <v>10950</v>
          </cell>
          <cell r="R15">
            <v>65350</v>
          </cell>
          <cell r="S15">
            <v>61</v>
          </cell>
          <cell r="T15">
            <v>18</v>
          </cell>
          <cell r="U15">
            <v>15</v>
          </cell>
          <cell r="V15">
            <v>94</v>
          </cell>
          <cell r="W15">
            <v>704.91803278688519</v>
          </cell>
          <cell r="X15">
            <v>633.33333333333337</v>
          </cell>
          <cell r="Y15">
            <v>730</v>
          </cell>
          <cell r="Z15">
            <v>695.21276595744678</v>
          </cell>
          <cell r="AA15">
            <v>11640</v>
          </cell>
          <cell r="AB15">
            <v>0</v>
          </cell>
          <cell r="AC15">
            <v>29.5</v>
          </cell>
          <cell r="AD15">
            <v>0</v>
          </cell>
          <cell r="AE15">
            <v>29.5</v>
          </cell>
          <cell r="AF15">
            <v>25075</v>
          </cell>
          <cell r="AG15">
            <v>0</v>
          </cell>
          <cell r="AH15">
            <v>0</v>
          </cell>
          <cell r="AI15">
            <v>0</v>
          </cell>
          <cell r="AJ15">
            <v>0</v>
          </cell>
          <cell r="AK15">
            <v>0</v>
          </cell>
          <cell r="AL15">
            <v>0</v>
          </cell>
          <cell r="AM15">
            <v>0</v>
          </cell>
          <cell r="AN15">
            <v>0</v>
          </cell>
          <cell r="AO15">
            <v>0</v>
          </cell>
          <cell r="AP15">
            <v>0</v>
          </cell>
        </row>
        <row r="16">
          <cell r="B16">
            <v>37022</v>
          </cell>
          <cell r="C16">
            <v>37022</v>
          </cell>
          <cell r="D16">
            <v>1</v>
          </cell>
          <cell r="E16">
            <v>2</v>
          </cell>
          <cell r="F16" t="str">
            <v>晴/曇</v>
          </cell>
          <cell r="G16">
            <v>1</v>
          </cell>
          <cell r="H16" t="str">
            <v>上山</v>
          </cell>
          <cell r="I16">
            <v>100000</v>
          </cell>
          <cell r="J16">
            <v>36657</v>
          </cell>
          <cell r="L16">
            <v>92587</v>
          </cell>
          <cell r="M16">
            <v>92587</v>
          </cell>
          <cell r="N16">
            <v>0</v>
          </cell>
          <cell r="O16">
            <v>61580</v>
          </cell>
          <cell r="P16">
            <v>8600</v>
          </cell>
          <cell r="Q16">
            <v>18000</v>
          </cell>
          <cell r="R16">
            <v>88180</v>
          </cell>
          <cell r="S16">
            <v>85</v>
          </cell>
          <cell r="T16">
            <v>15</v>
          </cell>
          <cell r="U16">
            <v>22</v>
          </cell>
          <cell r="V16">
            <v>122</v>
          </cell>
          <cell r="W16">
            <v>724.47058823529414</v>
          </cell>
          <cell r="X16">
            <v>573.33333333333337</v>
          </cell>
          <cell r="Y16">
            <v>818.18181818181813</v>
          </cell>
          <cell r="Z16">
            <v>722.78688524590166</v>
          </cell>
          <cell r="AA16">
            <v>28660</v>
          </cell>
          <cell r="AB16">
            <v>0</v>
          </cell>
          <cell r="AC16">
            <v>32</v>
          </cell>
          <cell r="AD16">
            <v>0</v>
          </cell>
          <cell r="AE16">
            <v>32</v>
          </cell>
          <cell r="AF16">
            <v>27200</v>
          </cell>
          <cell r="AG16">
            <v>0</v>
          </cell>
          <cell r="AH16">
            <v>0</v>
          </cell>
          <cell r="AI16">
            <v>0</v>
          </cell>
          <cell r="AJ16">
            <v>0</v>
          </cell>
          <cell r="AK16">
            <v>0</v>
          </cell>
          <cell r="AL16">
            <v>0</v>
          </cell>
          <cell r="AM16">
            <v>0</v>
          </cell>
          <cell r="AN16">
            <v>0</v>
          </cell>
          <cell r="AO16">
            <v>0</v>
          </cell>
          <cell r="AP16">
            <v>0</v>
          </cell>
        </row>
        <row r="17">
          <cell r="B17">
            <v>37023</v>
          </cell>
          <cell r="C17">
            <v>37023</v>
          </cell>
          <cell r="D17">
            <v>1</v>
          </cell>
          <cell r="E17">
            <v>1</v>
          </cell>
          <cell r="F17" t="str">
            <v>晴/晴</v>
          </cell>
          <cell r="G17">
            <v>1</v>
          </cell>
          <cell r="H17" t="str">
            <v>上山</v>
          </cell>
          <cell r="I17">
            <v>200000</v>
          </cell>
          <cell r="J17">
            <v>36658</v>
          </cell>
          <cell r="L17">
            <v>214094</v>
          </cell>
          <cell r="M17">
            <v>214094</v>
          </cell>
          <cell r="N17">
            <v>0</v>
          </cell>
          <cell r="O17">
            <v>122110</v>
          </cell>
          <cell r="P17">
            <v>27850</v>
          </cell>
          <cell r="Q17">
            <v>53950</v>
          </cell>
          <cell r="R17">
            <v>203910</v>
          </cell>
          <cell r="S17">
            <v>151</v>
          </cell>
          <cell r="T17">
            <v>49</v>
          </cell>
          <cell r="U17">
            <v>68</v>
          </cell>
          <cell r="V17">
            <v>268</v>
          </cell>
          <cell r="W17">
            <v>808.67549668874176</v>
          </cell>
          <cell r="X17">
            <v>568.36734693877554</v>
          </cell>
          <cell r="Y17">
            <v>793.38235294117646</v>
          </cell>
          <cell r="Z17">
            <v>760.85820895522386</v>
          </cell>
          <cell r="AA17">
            <v>66764</v>
          </cell>
          <cell r="AB17">
            <v>15390</v>
          </cell>
          <cell r="AC17">
            <v>42</v>
          </cell>
          <cell r="AD17">
            <v>0</v>
          </cell>
          <cell r="AE17">
            <v>42</v>
          </cell>
          <cell r="AF17">
            <v>36125</v>
          </cell>
          <cell r="AG17">
            <v>0</v>
          </cell>
          <cell r="AH17">
            <v>0</v>
          </cell>
          <cell r="AI17">
            <v>0</v>
          </cell>
          <cell r="AJ17">
            <v>0</v>
          </cell>
          <cell r="AK17">
            <v>0</v>
          </cell>
          <cell r="AL17">
            <v>0</v>
          </cell>
          <cell r="AM17">
            <v>0</v>
          </cell>
          <cell r="AN17">
            <v>0</v>
          </cell>
          <cell r="AO17">
            <v>0</v>
          </cell>
          <cell r="AP17">
            <v>0</v>
          </cell>
        </row>
        <row r="18">
          <cell r="B18">
            <v>37024</v>
          </cell>
          <cell r="C18">
            <v>37024</v>
          </cell>
          <cell r="D18">
            <v>1</v>
          </cell>
          <cell r="E18">
            <v>1</v>
          </cell>
          <cell r="F18" t="str">
            <v>晴/晴</v>
          </cell>
          <cell r="G18">
            <v>1</v>
          </cell>
          <cell r="H18" t="str">
            <v>上山</v>
          </cell>
          <cell r="I18">
            <v>300000</v>
          </cell>
          <cell r="J18">
            <v>36659</v>
          </cell>
          <cell r="L18">
            <v>298524</v>
          </cell>
          <cell r="M18">
            <v>298574</v>
          </cell>
          <cell r="N18">
            <v>50</v>
          </cell>
          <cell r="O18">
            <v>188490</v>
          </cell>
          <cell r="P18">
            <v>41090</v>
          </cell>
          <cell r="Q18">
            <v>54740</v>
          </cell>
          <cell r="R18">
            <v>284320</v>
          </cell>
          <cell r="S18">
            <v>229</v>
          </cell>
          <cell r="T18">
            <v>64</v>
          </cell>
          <cell r="U18">
            <v>63</v>
          </cell>
          <cell r="V18">
            <v>356</v>
          </cell>
          <cell r="W18">
            <v>823.10043668122273</v>
          </cell>
          <cell r="X18">
            <v>642.03125</v>
          </cell>
          <cell r="Y18">
            <v>868.88888888888891</v>
          </cell>
          <cell r="Z18">
            <v>798.65168539325839</v>
          </cell>
          <cell r="AA18">
            <v>0</v>
          </cell>
          <cell r="AB18">
            <v>0</v>
          </cell>
          <cell r="AC18">
            <v>45.5</v>
          </cell>
          <cell r="AD18">
            <v>11.5</v>
          </cell>
          <cell r="AE18">
            <v>57</v>
          </cell>
          <cell r="AF18">
            <v>38887.5</v>
          </cell>
          <cell r="AG18">
            <v>0</v>
          </cell>
          <cell r="AH18">
            <v>0</v>
          </cell>
          <cell r="AI18">
            <v>0</v>
          </cell>
          <cell r="AJ18">
            <v>0</v>
          </cell>
          <cell r="AK18">
            <v>0</v>
          </cell>
          <cell r="AL18">
            <v>0</v>
          </cell>
          <cell r="AM18">
            <v>0</v>
          </cell>
          <cell r="AN18">
            <v>0</v>
          </cell>
          <cell r="AO18">
            <v>0</v>
          </cell>
          <cell r="AP18">
            <v>0</v>
          </cell>
        </row>
        <row r="19">
          <cell r="B19">
            <v>37025</v>
          </cell>
          <cell r="C19">
            <v>37025</v>
          </cell>
          <cell r="D19">
            <v>1</v>
          </cell>
          <cell r="E19">
            <v>1</v>
          </cell>
          <cell r="F19" t="str">
            <v>晴/晴</v>
          </cell>
          <cell r="G19">
            <v>1</v>
          </cell>
          <cell r="H19" t="str">
            <v>上山</v>
          </cell>
          <cell r="I19">
            <v>100000</v>
          </cell>
          <cell r="J19">
            <v>36660</v>
          </cell>
          <cell r="L19">
            <v>67352</v>
          </cell>
          <cell r="M19">
            <v>67352</v>
          </cell>
          <cell r="N19">
            <v>0</v>
          </cell>
          <cell r="O19">
            <v>44320</v>
          </cell>
          <cell r="P19">
            <v>8280</v>
          </cell>
          <cell r="Q19">
            <v>11550</v>
          </cell>
          <cell r="R19">
            <v>64150</v>
          </cell>
          <cell r="S19">
            <v>64</v>
          </cell>
          <cell r="T19">
            <v>15</v>
          </cell>
          <cell r="U19">
            <v>18</v>
          </cell>
          <cell r="V19">
            <v>97</v>
          </cell>
          <cell r="W19">
            <v>692.5</v>
          </cell>
          <cell r="X19">
            <v>552</v>
          </cell>
          <cell r="Y19">
            <v>641.66666666666663</v>
          </cell>
          <cell r="Z19">
            <v>661.34020618556701</v>
          </cell>
          <cell r="AA19">
            <v>52424</v>
          </cell>
          <cell r="AB19">
            <v>9500</v>
          </cell>
          <cell r="AC19">
            <v>21.5</v>
          </cell>
          <cell r="AD19">
            <v>7</v>
          </cell>
          <cell r="AE19">
            <v>28.5</v>
          </cell>
          <cell r="AF19">
            <v>18275</v>
          </cell>
          <cell r="AG19">
            <v>0</v>
          </cell>
          <cell r="AH19">
            <v>0</v>
          </cell>
          <cell r="AI19">
            <v>0</v>
          </cell>
          <cell r="AJ19">
            <v>0</v>
          </cell>
          <cell r="AK19">
            <v>0</v>
          </cell>
          <cell r="AL19">
            <v>0</v>
          </cell>
          <cell r="AM19">
            <v>0</v>
          </cell>
          <cell r="AN19">
            <v>0</v>
          </cell>
          <cell r="AO19">
            <v>0</v>
          </cell>
          <cell r="AP19">
            <v>0</v>
          </cell>
        </row>
        <row r="20">
          <cell r="B20">
            <v>37026</v>
          </cell>
          <cell r="C20">
            <v>37026</v>
          </cell>
          <cell r="D20">
            <v>2</v>
          </cell>
          <cell r="E20">
            <v>2</v>
          </cell>
          <cell r="F20" t="str">
            <v>曇/曇</v>
          </cell>
          <cell r="G20">
            <v>1</v>
          </cell>
          <cell r="H20" t="str">
            <v>上山</v>
          </cell>
          <cell r="I20">
            <v>100000</v>
          </cell>
          <cell r="J20">
            <v>36661</v>
          </cell>
          <cell r="L20">
            <v>88632</v>
          </cell>
          <cell r="M20">
            <v>88852</v>
          </cell>
          <cell r="N20">
            <v>220</v>
          </cell>
          <cell r="O20">
            <v>57450</v>
          </cell>
          <cell r="P20">
            <v>13010</v>
          </cell>
          <cell r="Q20">
            <v>13950</v>
          </cell>
          <cell r="R20">
            <v>84410</v>
          </cell>
          <cell r="S20">
            <v>85</v>
          </cell>
          <cell r="T20">
            <v>26</v>
          </cell>
          <cell r="U20">
            <v>20</v>
          </cell>
          <cell r="V20">
            <v>131</v>
          </cell>
          <cell r="W20">
            <v>675.88235294117646</v>
          </cell>
          <cell r="X20">
            <v>500.38461538461536</v>
          </cell>
          <cell r="Y20">
            <v>697.5</v>
          </cell>
          <cell r="Z20">
            <v>644.35114503816794</v>
          </cell>
          <cell r="AA20">
            <v>14730</v>
          </cell>
          <cell r="AB20">
            <v>2710</v>
          </cell>
          <cell r="AC20">
            <v>24</v>
          </cell>
          <cell r="AD20">
            <v>2</v>
          </cell>
          <cell r="AE20">
            <v>26</v>
          </cell>
          <cell r="AF20">
            <v>20400</v>
          </cell>
          <cell r="AG20">
            <v>0</v>
          </cell>
          <cell r="AH20">
            <v>0</v>
          </cell>
          <cell r="AI20">
            <v>0</v>
          </cell>
          <cell r="AJ20">
            <v>0</v>
          </cell>
          <cell r="AK20">
            <v>0</v>
          </cell>
          <cell r="AL20">
            <v>0</v>
          </cell>
          <cell r="AM20">
            <v>0</v>
          </cell>
          <cell r="AN20">
            <v>0</v>
          </cell>
          <cell r="AO20">
            <v>0</v>
          </cell>
          <cell r="AP20">
            <v>0</v>
          </cell>
        </row>
        <row r="21">
          <cell r="B21">
            <v>37027</v>
          </cell>
          <cell r="C21">
            <v>37027</v>
          </cell>
          <cell r="D21">
            <v>1</v>
          </cell>
          <cell r="E21">
            <v>1</v>
          </cell>
          <cell r="F21" t="str">
            <v>晴/晴</v>
          </cell>
          <cell r="G21">
            <v>1</v>
          </cell>
          <cell r="H21" t="str">
            <v>上山</v>
          </cell>
          <cell r="I21">
            <v>100000</v>
          </cell>
          <cell r="J21">
            <v>36662</v>
          </cell>
          <cell r="L21">
            <v>75841</v>
          </cell>
          <cell r="M21">
            <v>75841</v>
          </cell>
          <cell r="N21">
            <v>0</v>
          </cell>
          <cell r="O21">
            <v>51250</v>
          </cell>
          <cell r="P21">
            <v>6290</v>
          </cell>
          <cell r="Q21">
            <v>13750</v>
          </cell>
          <cell r="R21">
            <v>71290</v>
          </cell>
          <cell r="S21">
            <v>74</v>
          </cell>
          <cell r="T21">
            <v>10</v>
          </cell>
          <cell r="U21">
            <v>20</v>
          </cell>
          <cell r="V21">
            <v>104</v>
          </cell>
          <cell r="W21">
            <v>692.56756756756761</v>
          </cell>
          <cell r="X21">
            <v>629</v>
          </cell>
          <cell r="Y21">
            <v>687.5</v>
          </cell>
          <cell r="Z21">
            <v>685.48076923076928</v>
          </cell>
          <cell r="AA21">
            <v>12780</v>
          </cell>
          <cell r="AB21">
            <v>0</v>
          </cell>
          <cell r="AC21">
            <v>28</v>
          </cell>
          <cell r="AD21">
            <v>0</v>
          </cell>
          <cell r="AE21">
            <v>28</v>
          </cell>
          <cell r="AF21">
            <v>23800</v>
          </cell>
          <cell r="AG21">
            <v>0</v>
          </cell>
          <cell r="AH21">
            <v>0</v>
          </cell>
          <cell r="AI21">
            <v>0</v>
          </cell>
          <cell r="AJ21">
            <v>0</v>
          </cell>
          <cell r="AK21">
            <v>0</v>
          </cell>
          <cell r="AL21">
            <v>0</v>
          </cell>
          <cell r="AM21">
            <v>0</v>
          </cell>
          <cell r="AN21">
            <v>0</v>
          </cell>
          <cell r="AO21">
            <v>0</v>
          </cell>
          <cell r="AP21">
            <v>0</v>
          </cell>
        </row>
        <row r="22">
          <cell r="B22">
            <v>37028</v>
          </cell>
          <cell r="C22">
            <v>37028</v>
          </cell>
          <cell r="D22">
            <v>1</v>
          </cell>
          <cell r="E22">
            <v>1</v>
          </cell>
          <cell r="F22" t="str">
            <v>晴/晴</v>
          </cell>
          <cell r="G22">
            <v>1</v>
          </cell>
          <cell r="H22" t="str">
            <v>上山</v>
          </cell>
          <cell r="I22">
            <v>100000</v>
          </cell>
          <cell r="J22">
            <v>36663</v>
          </cell>
          <cell r="L22">
            <v>102510</v>
          </cell>
          <cell r="M22">
            <v>102510</v>
          </cell>
          <cell r="N22">
            <v>0</v>
          </cell>
          <cell r="O22">
            <v>69990</v>
          </cell>
          <cell r="P22">
            <v>12450</v>
          </cell>
          <cell r="Q22">
            <v>14850</v>
          </cell>
          <cell r="R22">
            <v>97290</v>
          </cell>
          <cell r="S22">
            <v>100</v>
          </cell>
          <cell r="T22">
            <v>20</v>
          </cell>
          <cell r="U22">
            <v>23</v>
          </cell>
          <cell r="V22">
            <v>143</v>
          </cell>
          <cell r="W22">
            <v>699.9</v>
          </cell>
          <cell r="X22">
            <v>622.5</v>
          </cell>
          <cell r="Y22">
            <v>645.6521739130435</v>
          </cell>
          <cell r="Z22">
            <v>680.34965034965035</v>
          </cell>
          <cell r="AA22">
            <v>30600</v>
          </cell>
          <cell r="AB22">
            <v>0</v>
          </cell>
          <cell r="AC22">
            <v>31.5</v>
          </cell>
          <cell r="AD22">
            <v>0</v>
          </cell>
          <cell r="AE22">
            <v>31.5</v>
          </cell>
          <cell r="AF22">
            <v>26775</v>
          </cell>
          <cell r="AG22">
            <v>0</v>
          </cell>
          <cell r="AH22">
            <v>0</v>
          </cell>
          <cell r="AI22">
            <v>0</v>
          </cell>
          <cell r="AJ22">
            <v>0</v>
          </cell>
          <cell r="AK22">
            <v>0</v>
          </cell>
          <cell r="AL22">
            <v>0</v>
          </cell>
          <cell r="AM22">
            <v>0</v>
          </cell>
          <cell r="AN22">
            <v>0</v>
          </cell>
          <cell r="AO22">
            <v>0</v>
          </cell>
          <cell r="AP22">
            <v>0</v>
          </cell>
        </row>
        <row r="23">
          <cell r="B23">
            <v>37029</v>
          </cell>
          <cell r="C23">
            <v>37029</v>
          </cell>
          <cell r="D23">
            <v>1</v>
          </cell>
          <cell r="E23">
            <v>2</v>
          </cell>
          <cell r="F23" t="str">
            <v>晴/曇</v>
          </cell>
          <cell r="G23">
            <v>1</v>
          </cell>
          <cell r="H23" t="str">
            <v>上山</v>
          </cell>
          <cell r="I23">
            <v>100000</v>
          </cell>
          <cell r="J23">
            <v>36664</v>
          </cell>
          <cell r="L23">
            <v>89035</v>
          </cell>
          <cell r="M23">
            <v>89035</v>
          </cell>
          <cell r="N23">
            <v>0</v>
          </cell>
          <cell r="O23">
            <v>61000</v>
          </cell>
          <cell r="P23">
            <v>5600</v>
          </cell>
          <cell r="Q23">
            <v>18200</v>
          </cell>
          <cell r="R23">
            <v>84800</v>
          </cell>
          <cell r="S23">
            <v>90</v>
          </cell>
          <cell r="T23">
            <v>9</v>
          </cell>
          <cell r="U23">
            <v>23</v>
          </cell>
          <cell r="V23">
            <v>122</v>
          </cell>
          <cell r="W23">
            <v>677.77777777777783</v>
          </cell>
          <cell r="X23">
            <v>622.22222222222217</v>
          </cell>
          <cell r="Y23">
            <v>791.304347826087</v>
          </cell>
          <cell r="Z23">
            <v>695.08196721311481</v>
          </cell>
          <cell r="AA23">
            <v>33607</v>
          </cell>
          <cell r="AB23">
            <v>17470</v>
          </cell>
          <cell r="AC23">
            <v>33</v>
          </cell>
          <cell r="AD23">
            <v>0</v>
          </cell>
          <cell r="AE23">
            <v>33</v>
          </cell>
          <cell r="AF23">
            <v>28050</v>
          </cell>
          <cell r="AG23">
            <v>0</v>
          </cell>
          <cell r="AH23">
            <v>0</v>
          </cell>
          <cell r="AI23">
            <v>0</v>
          </cell>
          <cell r="AJ23">
            <v>0</v>
          </cell>
          <cell r="AK23">
            <v>0</v>
          </cell>
          <cell r="AL23">
            <v>0</v>
          </cell>
          <cell r="AM23">
            <v>0</v>
          </cell>
          <cell r="AN23">
            <v>0</v>
          </cell>
          <cell r="AO23">
            <v>0</v>
          </cell>
          <cell r="AP23">
            <v>0</v>
          </cell>
        </row>
        <row r="24">
          <cell r="B24">
            <v>37030</v>
          </cell>
          <cell r="C24">
            <v>37030</v>
          </cell>
          <cell r="D24">
            <v>1</v>
          </cell>
          <cell r="E24">
            <v>1</v>
          </cell>
          <cell r="F24" t="str">
            <v>晴/晴</v>
          </cell>
          <cell r="G24">
            <v>1</v>
          </cell>
          <cell r="H24" t="str">
            <v>上山</v>
          </cell>
          <cell r="I24">
            <v>200000</v>
          </cell>
          <cell r="J24">
            <v>36665</v>
          </cell>
          <cell r="L24">
            <v>192278</v>
          </cell>
          <cell r="M24">
            <v>187283</v>
          </cell>
          <cell r="N24">
            <v>-4995</v>
          </cell>
          <cell r="O24">
            <v>119900</v>
          </cell>
          <cell r="P24">
            <v>25530</v>
          </cell>
          <cell r="Q24">
            <v>25100</v>
          </cell>
          <cell r="R24">
            <v>170530</v>
          </cell>
          <cell r="S24">
            <v>154</v>
          </cell>
          <cell r="T24">
            <v>42</v>
          </cell>
          <cell r="U24">
            <v>53</v>
          </cell>
          <cell r="V24">
            <v>249</v>
          </cell>
          <cell r="W24">
            <v>778.57142857142856</v>
          </cell>
          <cell r="X24">
            <v>607.85714285714289</v>
          </cell>
          <cell r="Y24">
            <v>473.58490566037733</v>
          </cell>
          <cell r="Z24">
            <v>684.85943775100407</v>
          </cell>
          <cell r="AA24">
            <v>84379</v>
          </cell>
          <cell r="AB24">
            <v>10800</v>
          </cell>
          <cell r="AC24">
            <v>43.5</v>
          </cell>
          <cell r="AD24">
            <v>0</v>
          </cell>
          <cell r="AE24">
            <v>43.5</v>
          </cell>
          <cell r="AF24">
            <v>37187.5</v>
          </cell>
          <cell r="AG24">
            <v>0</v>
          </cell>
          <cell r="AH24">
            <v>0</v>
          </cell>
          <cell r="AI24">
            <v>0</v>
          </cell>
          <cell r="AJ24">
            <v>0</v>
          </cell>
          <cell r="AK24">
            <v>0</v>
          </cell>
          <cell r="AL24">
            <v>0</v>
          </cell>
          <cell r="AM24">
            <v>0</v>
          </cell>
          <cell r="AN24">
            <v>0</v>
          </cell>
          <cell r="AO24">
            <v>0</v>
          </cell>
          <cell r="AP24">
            <v>0</v>
          </cell>
        </row>
        <row r="25">
          <cell r="B25">
            <v>37031</v>
          </cell>
          <cell r="C25">
            <v>37031</v>
          </cell>
          <cell r="D25">
            <v>1</v>
          </cell>
          <cell r="E25">
            <v>1</v>
          </cell>
          <cell r="F25" t="str">
            <v>晴/晴</v>
          </cell>
          <cell r="G25">
            <v>1</v>
          </cell>
          <cell r="H25" t="str">
            <v>上山</v>
          </cell>
          <cell r="I25">
            <v>300000</v>
          </cell>
          <cell r="J25">
            <v>36666</v>
          </cell>
          <cell r="L25">
            <v>290749</v>
          </cell>
          <cell r="M25">
            <v>289754</v>
          </cell>
          <cell r="N25">
            <v>-995</v>
          </cell>
          <cell r="O25">
            <v>196450</v>
          </cell>
          <cell r="P25">
            <v>34960</v>
          </cell>
          <cell r="Q25">
            <v>45500</v>
          </cell>
          <cell r="R25">
            <v>276910</v>
          </cell>
          <cell r="S25">
            <v>235</v>
          </cell>
          <cell r="T25">
            <v>54</v>
          </cell>
          <cell r="U25">
            <v>63</v>
          </cell>
          <cell r="V25">
            <v>352</v>
          </cell>
          <cell r="W25">
            <v>835.95744680851067</v>
          </cell>
          <cell r="X25">
            <v>647.40740740740739</v>
          </cell>
          <cell r="Y25">
            <v>722.22222222222217</v>
          </cell>
          <cell r="Z25">
            <v>786.67613636363637</v>
          </cell>
          <cell r="AA25">
            <v>0</v>
          </cell>
          <cell r="AB25">
            <v>0</v>
          </cell>
          <cell r="AC25">
            <v>49.5</v>
          </cell>
          <cell r="AD25">
            <v>0</v>
          </cell>
          <cell r="AE25">
            <v>49.5</v>
          </cell>
          <cell r="AF25">
            <v>42287.5</v>
          </cell>
          <cell r="AG25">
            <v>0</v>
          </cell>
          <cell r="AH25">
            <v>0</v>
          </cell>
          <cell r="AI25">
            <v>0</v>
          </cell>
          <cell r="AJ25">
            <v>0</v>
          </cell>
          <cell r="AK25">
            <v>0</v>
          </cell>
          <cell r="AL25">
            <v>0</v>
          </cell>
          <cell r="AM25">
            <v>0</v>
          </cell>
          <cell r="AN25">
            <v>0</v>
          </cell>
          <cell r="AO25">
            <v>0</v>
          </cell>
          <cell r="AP25">
            <v>0</v>
          </cell>
        </row>
        <row r="26">
          <cell r="B26">
            <v>37032</v>
          </cell>
          <cell r="C26">
            <v>37032</v>
          </cell>
          <cell r="D26">
            <v>1</v>
          </cell>
          <cell r="E26">
            <v>1</v>
          </cell>
          <cell r="F26" t="str">
            <v>晴/晴</v>
          </cell>
          <cell r="G26">
            <v>1</v>
          </cell>
          <cell r="H26" t="str">
            <v>上山</v>
          </cell>
          <cell r="I26">
            <v>100000</v>
          </cell>
          <cell r="J26">
            <v>36667</v>
          </cell>
          <cell r="L26">
            <v>90654</v>
          </cell>
          <cell r="M26">
            <v>90654</v>
          </cell>
          <cell r="N26">
            <v>0</v>
          </cell>
          <cell r="O26">
            <v>59750</v>
          </cell>
          <cell r="P26">
            <v>13190</v>
          </cell>
          <cell r="Q26">
            <v>13400</v>
          </cell>
          <cell r="R26">
            <v>86340</v>
          </cell>
          <cell r="S26">
            <v>81</v>
          </cell>
          <cell r="T26">
            <v>23</v>
          </cell>
          <cell r="U26">
            <v>19</v>
          </cell>
          <cell r="V26">
            <v>123</v>
          </cell>
          <cell r="W26">
            <v>737.65432098765427</v>
          </cell>
          <cell r="X26">
            <v>573.47826086956525</v>
          </cell>
          <cell r="Y26">
            <v>705.26315789473688</v>
          </cell>
          <cell r="Z26">
            <v>701.95121951219517</v>
          </cell>
          <cell r="AA26">
            <v>36244</v>
          </cell>
          <cell r="AB26">
            <v>25520</v>
          </cell>
          <cell r="AC26">
            <v>27</v>
          </cell>
          <cell r="AD26">
            <v>0</v>
          </cell>
          <cell r="AE26">
            <v>27</v>
          </cell>
          <cell r="AF26">
            <v>22950</v>
          </cell>
          <cell r="AG26">
            <v>0</v>
          </cell>
          <cell r="AH26">
            <v>0</v>
          </cell>
          <cell r="AI26">
            <v>0</v>
          </cell>
          <cell r="AJ26">
            <v>0</v>
          </cell>
          <cell r="AK26">
            <v>0</v>
          </cell>
          <cell r="AL26">
            <v>0</v>
          </cell>
          <cell r="AM26">
            <v>0</v>
          </cell>
          <cell r="AN26">
            <v>0</v>
          </cell>
          <cell r="AO26">
            <v>0</v>
          </cell>
          <cell r="AP26">
            <v>0</v>
          </cell>
        </row>
        <row r="27">
          <cell r="B27">
            <v>37033</v>
          </cell>
          <cell r="C27">
            <v>37033</v>
          </cell>
          <cell r="D27">
            <v>3</v>
          </cell>
          <cell r="E27">
            <v>3</v>
          </cell>
          <cell r="F27" t="str">
            <v>雨/雨</v>
          </cell>
          <cell r="G27">
            <v>1</v>
          </cell>
          <cell r="H27" t="str">
            <v>上山</v>
          </cell>
          <cell r="I27">
            <v>100000</v>
          </cell>
          <cell r="J27">
            <v>36668</v>
          </cell>
          <cell r="L27">
            <v>86950</v>
          </cell>
          <cell r="M27">
            <v>86950</v>
          </cell>
          <cell r="N27">
            <v>0</v>
          </cell>
          <cell r="O27">
            <v>63880</v>
          </cell>
          <cell r="P27">
            <v>8490</v>
          </cell>
          <cell r="Q27">
            <v>10450</v>
          </cell>
          <cell r="R27">
            <v>82820</v>
          </cell>
          <cell r="S27">
            <v>91</v>
          </cell>
          <cell r="T27">
            <v>10</v>
          </cell>
          <cell r="U27">
            <v>13</v>
          </cell>
          <cell r="V27">
            <v>114</v>
          </cell>
          <cell r="W27">
            <v>701.97802197802196</v>
          </cell>
          <cell r="X27">
            <v>849</v>
          </cell>
          <cell r="Y27">
            <v>803.84615384615381</v>
          </cell>
          <cell r="Z27">
            <v>726.49122807017545</v>
          </cell>
          <cell r="AA27">
            <v>30180</v>
          </cell>
          <cell r="AB27">
            <v>11918</v>
          </cell>
          <cell r="AC27">
            <v>28</v>
          </cell>
          <cell r="AD27">
            <v>0</v>
          </cell>
          <cell r="AE27">
            <v>28</v>
          </cell>
          <cell r="AF27">
            <v>23800</v>
          </cell>
          <cell r="AG27">
            <v>0</v>
          </cell>
          <cell r="AH27">
            <v>0</v>
          </cell>
          <cell r="AI27">
            <v>0</v>
          </cell>
          <cell r="AJ27">
            <v>0</v>
          </cell>
          <cell r="AK27">
            <v>0</v>
          </cell>
          <cell r="AL27">
            <v>0</v>
          </cell>
          <cell r="AM27">
            <v>0</v>
          </cell>
          <cell r="AN27">
            <v>0</v>
          </cell>
          <cell r="AO27">
            <v>0</v>
          </cell>
          <cell r="AP27">
            <v>0</v>
          </cell>
        </row>
        <row r="28">
          <cell r="B28">
            <v>37034</v>
          </cell>
          <cell r="C28">
            <v>37034</v>
          </cell>
          <cell r="D28">
            <v>3</v>
          </cell>
          <cell r="E28">
            <v>3</v>
          </cell>
          <cell r="F28" t="str">
            <v>雨/雨</v>
          </cell>
          <cell r="G28">
            <v>1</v>
          </cell>
          <cell r="H28" t="str">
            <v>上山</v>
          </cell>
          <cell r="I28">
            <v>100000</v>
          </cell>
          <cell r="J28">
            <v>36669</v>
          </cell>
          <cell r="L28">
            <v>107674</v>
          </cell>
          <cell r="M28">
            <v>107674</v>
          </cell>
          <cell r="N28">
            <v>0</v>
          </cell>
          <cell r="O28">
            <v>66950</v>
          </cell>
          <cell r="P28">
            <v>13450</v>
          </cell>
          <cell r="Q28">
            <v>22150</v>
          </cell>
          <cell r="R28">
            <v>102550</v>
          </cell>
          <cell r="S28">
            <v>97</v>
          </cell>
          <cell r="T28">
            <v>19</v>
          </cell>
          <cell r="U28">
            <v>31</v>
          </cell>
          <cell r="V28">
            <v>147</v>
          </cell>
          <cell r="W28">
            <v>690.20618556701027</v>
          </cell>
          <cell r="X28">
            <v>707.89473684210532</v>
          </cell>
          <cell r="Y28">
            <v>714.51612903225805</v>
          </cell>
          <cell r="Z28">
            <v>697.61904761904759</v>
          </cell>
          <cell r="AA28">
            <v>21860</v>
          </cell>
          <cell r="AB28">
            <v>0</v>
          </cell>
          <cell r="AC28">
            <v>28</v>
          </cell>
          <cell r="AD28">
            <v>1</v>
          </cell>
          <cell r="AE28">
            <v>29</v>
          </cell>
          <cell r="AF28">
            <v>23800</v>
          </cell>
          <cell r="AG28">
            <v>0</v>
          </cell>
          <cell r="AH28">
            <v>0</v>
          </cell>
          <cell r="AI28">
            <v>0</v>
          </cell>
          <cell r="AJ28">
            <v>0</v>
          </cell>
          <cell r="AK28">
            <v>0</v>
          </cell>
          <cell r="AL28">
            <v>0</v>
          </cell>
          <cell r="AM28">
            <v>0</v>
          </cell>
          <cell r="AN28">
            <v>0</v>
          </cell>
          <cell r="AO28">
            <v>0</v>
          </cell>
          <cell r="AP28">
            <v>0</v>
          </cell>
        </row>
        <row r="29">
          <cell r="B29">
            <v>37035</v>
          </cell>
          <cell r="C29">
            <v>37035</v>
          </cell>
          <cell r="D29">
            <v>3</v>
          </cell>
          <cell r="E29">
            <v>3</v>
          </cell>
          <cell r="F29" t="str">
            <v>雨/雨</v>
          </cell>
          <cell r="G29">
            <v>1</v>
          </cell>
          <cell r="H29" t="str">
            <v>上山</v>
          </cell>
          <cell r="I29">
            <v>100000</v>
          </cell>
          <cell r="J29">
            <v>36670</v>
          </cell>
          <cell r="L29">
            <v>99900</v>
          </cell>
          <cell r="M29">
            <v>99900</v>
          </cell>
          <cell r="N29">
            <v>0</v>
          </cell>
          <cell r="O29">
            <v>66190</v>
          </cell>
          <cell r="P29">
            <v>8310</v>
          </cell>
          <cell r="Q29">
            <v>20650</v>
          </cell>
          <cell r="R29">
            <v>95150</v>
          </cell>
          <cell r="S29">
            <v>103</v>
          </cell>
          <cell r="T29">
            <v>9</v>
          </cell>
          <cell r="U29">
            <v>26</v>
          </cell>
          <cell r="V29">
            <v>138</v>
          </cell>
          <cell r="W29">
            <v>642.62135922330094</v>
          </cell>
          <cell r="X29">
            <v>923.33333333333337</v>
          </cell>
          <cell r="Y29">
            <v>794.23076923076928</v>
          </cell>
          <cell r="Z29">
            <v>689.49275362318838</v>
          </cell>
          <cell r="AA29">
            <v>20570</v>
          </cell>
          <cell r="AB29">
            <v>2450</v>
          </cell>
          <cell r="AC29">
            <v>32.5</v>
          </cell>
          <cell r="AD29">
            <v>0</v>
          </cell>
          <cell r="AE29">
            <v>32.5</v>
          </cell>
          <cell r="AF29">
            <v>27625</v>
          </cell>
          <cell r="AG29">
            <v>0</v>
          </cell>
          <cell r="AH29">
            <v>0</v>
          </cell>
          <cell r="AI29">
            <v>0</v>
          </cell>
          <cell r="AJ29">
            <v>0</v>
          </cell>
          <cell r="AK29">
            <v>0</v>
          </cell>
          <cell r="AL29">
            <v>0</v>
          </cell>
          <cell r="AM29">
            <v>0</v>
          </cell>
          <cell r="AN29">
            <v>0</v>
          </cell>
          <cell r="AO29">
            <v>0</v>
          </cell>
          <cell r="AP29">
            <v>0</v>
          </cell>
        </row>
        <row r="30">
          <cell r="B30">
            <v>37036</v>
          </cell>
          <cell r="C30">
            <v>37036</v>
          </cell>
          <cell r="D30">
            <v>1</v>
          </cell>
          <cell r="E30">
            <v>1</v>
          </cell>
          <cell r="F30" t="str">
            <v>晴/晴</v>
          </cell>
          <cell r="G30">
            <v>1</v>
          </cell>
          <cell r="H30" t="str">
            <v>上山</v>
          </cell>
          <cell r="I30">
            <v>100000</v>
          </cell>
          <cell r="J30">
            <v>36671</v>
          </cell>
          <cell r="L30">
            <v>121532</v>
          </cell>
          <cell r="M30">
            <v>121007</v>
          </cell>
          <cell r="N30">
            <v>-525</v>
          </cell>
          <cell r="O30">
            <v>73870</v>
          </cell>
          <cell r="P30">
            <v>15380</v>
          </cell>
          <cell r="Q30">
            <v>26500</v>
          </cell>
          <cell r="R30">
            <v>115750</v>
          </cell>
          <cell r="S30">
            <v>106</v>
          </cell>
          <cell r="T30">
            <v>16</v>
          </cell>
          <cell r="U30">
            <v>38</v>
          </cell>
          <cell r="V30">
            <v>160</v>
          </cell>
          <cell r="W30">
            <v>696.88679245283015</v>
          </cell>
          <cell r="X30">
            <v>961.25</v>
          </cell>
          <cell r="Y30">
            <v>697.36842105263156</v>
          </cell>
          <cell r="Z30">
            <v>723.4375</v>
          </cell>
          <cell r="AA30">
            <v>44479</v>
          </cell>
          <cell r="AB30">
            <v>3250</v>
          </cell>
          <cell r="AC30">
            <v>34.5</v>
          </cell>
          <cell r="AD30">
            <v>0</v>
          </cell>
          <cell r="AE30">
            <v>34.5</v>
          </cell>
          <cell r="AF30">
            <v>29325</v>
          </cell>
          <cell r="AG30">
            <v>0</v>
          </cell>
          <cell r="AH30">
            <v>0</v>
          </cell>
          <cell r="AI30">
            <v>0</v>
          </cell>
          <cell r="AJ30">
            <v>0</v>
          </cell>
          <cell r="AK30">
            <v>0</v>
          </cell>
          <cell r="AL30">
            <v>0</v>
          </cell>
          <cell r="AM30">
            <v>0</v>
          </cell>
          <cell r="AN30">
            <v>0</v>
          </cell>
          <cell r="AO30">
            <v>0</v>
          </cell>
          <cell r="AP30">
            <v>0</v>
          </cell>
        </row>
        <row r="31">
          <cell r="B31">
            <v>37037</v>
          </cell>
          <cell r="C31">
            <v>37037</v>
          </cell>
          <cell r="D31">
            <v>1</v>
          </cell>
          <cell r="E31">
            <v>1</v>
          </cell>
          <cell r="F31" t="str">
            <v>晴/晴</v>
          </cell>
          <cell r="G31">
            <v>1</v>
          </cell>
          <cell r="H31" t="str">
            <v>上山</v>
          </cell>
          <cell r="I31">
            <v>200000</v>
          </cell>
          <cell r="J31">
            <v>36672</v>
          </cell>
          <cell r="L31">
            <v>263493</v>
          </cell>
          <cell r="M31">
            <v>263512</v>
          </cell>
          <cell r="N31">
            <v>19</v>
          </cell>
          <cell r="O31">
            <v>159470</v>
          </cell>
          <cell r="P31">
            <v>122590</v>
          </cell>
          <cell r="Q31">
            <v>48900</v>
          </cell>
          <cell r="R31">
            <v>330960</v>
          </cell>
          <cell r="S31">
            <v>194</v>
          </cell>
          <cell r="T31">
            <v>74</v>
          </cell>
          <cell r="U31">
            <v>60</v>
          </cell>
          <cell r="V31">
            <v>328</v>
          </cell>
          <cell r="W31">
            <v>822.01030927835052</v>
          </cell>
          <cell r="X31">
            <v>1656.6216216216217</v>
          </cell>
          <cell r="Y31">
            <v>815</v>
          </cell>
          <cell r="Z31">
            <v>1009.0243902439024</v>
          </cell>
          <cell r="AA31">
            <v>95299</v>
          </cell>
          <cell r="AB31">
            <v>11290</v>
          </cell>
          <cell r="AC31">
            <v>48.5</v>
          </cell>
          <cell r="AD31">
            <v>0</v>
          </cell>
          <cell r="AE31">
            <v>48.5</v>
          </cell>
          <cell r="AF31">
            <v>41225</v>
          </cell>
          <cell r="AG31">
            <v>0</v>
          </cell>
          <cell r="AH31">
            <v>0</v>
          </cell>
          <cell r="AI31">
            <v>0</v>
          </cell>
          <cell r="AJ31">
            <v>0</v>
          </cell>
          <cell r="AK31">
            <v>0</v>
          </cell>
          <cell r="AL31">
            <v>0</v>
          </cell>
          <cell r="AM31">
            <v>0</v>
          </cell>
          <cell r="AN31">
            <v>0</v>
          </cell>
          <cell r="AO31">
            <v>0</v>
          </cell>
          <cell r="AP31">
            <v>0</v>
          </cell>
        </row>
        <row r="32">
          <cell r="B32">
            <v>37038</v>
          </cell>
          <cell r="C32">
            <v>37038</v>
          </cell>
          <cell r="D32">
            <v>2</v>
          </cell>
          <cell r="E32">
            <v>2</v>
          </cell>
          <cell r="F32" t="str">
            <v>曇/曇</v>
          </cell>
          <cell r="G32">
            <v>1</v>
          </cell>
          <cell r="H32" t="str">
            <v>上山</v>
          </cell>
          <cell r="I32">
            <v>300000</v>
          </cell>
          <cell r="J32">
            <v>36673</v>
          </cell>
          <cell r="L32">
            <v>358225</v>
          </cell>
          <cell r="M32">
            <v>356747</v>
          </cell>
          <cell r="N32">
            <v>-1478</v>
          </cell>
          <cell r="O32">
            <v>211010</v>
          </cell>
          <cell r="P32">
            <v>54710</v>
          </cell>
          <cell r="Q32">
            <v>75450</v>
          </cell>
          <cell r="R32">
            <v>341170</v>
          </cell>
          <cell r="S32">
            <v>216</v>
          </cell>
          <cell r="T32">
            <v>81</v>
          </cell>
          <cell r="U32">
            <v>88</v>
          </cell>
          <cell r="V32">
            <v>385</v>
          </cell>
          <cell r="W32">
            <v>976.89814814814815</v>
          </cell>
          <cell r="X32">
            <v>675.4320987654321</v>
          </cell>
          <cell r="Y32">
            <v>857.38636363636363</v>
          </cell>
          <cell r="Z32">
            <v>886.15584415584419</v>
          </cell>
          <cell r="AA32">
            <v>0</v>
          </cell>
          <cell r="AB32">
            <v>0</v>
          </cell>
          <cell r="AC32">
            <v>51.5</v>
          </cell>
          <cell r="AD32">
            <v>11</v>
          </cell>
          <cell r="AE32">
            <v>62.5</v>
          </cell>
          <cell r="AF32">
            <v>44412.5</v>
          </cell>
          <cell r="AG32">
            <v>0</v>
          </cell>
          <cell r="AH32">
            <v>0</v>
          </cell>
          <cell r="AI32">
            <v>0</v>
          </cell>
          <cell r="AJ32">
            <v>0</v>
          </cell>
          <cell r="AK32">
            <v>0</v>
          </cell>
          <cell r="AL32">
            <v>0</v>
          </cell>
          <cell r="AM32">
            <v>0</v>
          </cell>
          <cell r="AN32">
            <v>0</v>
          </cell>
          <cell r="AO32">
            <v>0</v>
          </cell>
          <cell r="AP32">
            <v>0</v>
          </cell>
        </row>
        <row r="33">
          <cell r="B33">
            <v>37039</v>
          </cell>
          <cell r="C33">
            <v>37039</v>
          </cell>
          <cell r="D33">
            <v>1</v>
          </cell>
          <cell r="E33">
            <v>1</v>
          </cell>
          <cell r="F33" t="str">
            <v>晴/晴</v>
          </cell>
          <cell r="G33">
            <v>1</v>
          </cell>
          <cell r="H33" t="str">
            <v>上山</v>
          </cell>
          <cell r="I33">
            <v>100000</v>
          </cell>
          <cell r="J33">
            <v>36674</v>
          </cell>
          <cell r="L33">
            <v>111797</v>
          </cell>
          <cell r="M33">
            <v>111797</v>
          </cell>
          <cell r="N33">
            <v>0</v>
          </cell>
          <cell r="O33">
            <v>69800</v>
          </cell>
          <cell r="P33">
            <v>16380</v>
          </cell>
          <cell r="Q33">
            <v>20300</v>
          </cell>
          <cell r="R33">
            <v>106480</v>
          </cell>
          <cell r="S33">
            <v>93</v>
          </cell>
          <cell r="T33">
            <v>28</v>
          </cell>
          <cell r="U33">
            <v>30</v>
          </cell>
          <cell r="V33">
            <v>151</v>
          </cell>
          <cell r="W33">
            <v>750.53763440860212</v>
          </cell>
          <cell r="X33">
            <v>585</v>
          </cell>
          <cell r="Y33">
            <v>676.66666666666663</v>
          </cell>
          <cell r="Z33">
            <v>705.16556291390725</v>
          </cell>
          <cell r="AA33">
            <v>68034</v>
          </cell>
          <cell r="AB33">
            <v>7760</v>
          </cell>
          <cell r="AC33">
            <v>27.5</v>
          </cell>
          <cell r="AD33">
            <v>0</v>
          </cell>
          <cell r="AE33">
            <v>27.5</v>
          </cell>
          <cell r="AF33">
            <v>23375</v>
          </cell>
          <cell r="AG33">
            <v>0</v>
          </cell>
          <cell r="AH33">
            <v>0</v>
          </cell>
          <cell r="AI33">
            <v>0</v>
          </cell>
          <cell r="AJ33">
            <v>0</v>
          </cell>
          <cell r="AK33">
            <v>0</v>
          </cell>
          <cell r="AL33">
            <v>0</v>
          </cell>
          <cell r="AM33">
            <v>0</v>
          </cell>
          <cell r="AN33">
            <v>0</v>
          </cell>
          <cell r="AO33">
            <v>0</v>
          </cell>
          <cell r="AP33">
            <v>0</v>
          </cell>
        </row>
        <row r="34">
          <cell r="B34">
            <v>37040</v>
          </cell>
          <cell r="C34">
            <v>37040</v>
          </cell>
          <cell r="D34">
            <v>1</v>
          </cell>
          <cell r="E34">
            <v>1</v>
          </cell>
          <cell r="F34" t="str">
            <v>晴/晴</v>
          </cell>
          <cell r="G34">
            <v>1</v>
          </cell>
          <cell r="H34" t="str">
            <v>上山</v>
          </cell>
          <cell r="I34">
            <v>100000</v>
          </cell>
          <cell r="J34">
            <v>36675</v>
          </cell>
          <cell r="L34">
            <v>81944</v>
          </cell>
          <cell r="M34">
            <v>81504</v>
          </cell>
          <cell r="N34">
            <v>-440</v>
          </cell>
          <cell r="O34">
            <v>50680</v>
          </cell>
          <cell r="P34">
            <v>12160</v>
          </cell>
          <cell r="Q34">
            <v>14250</v>
          </cell>
          <cell r="R34">
            <v>77090</v>
          </cell>
          <cell r="S34">
            <v>73</v>
          </cell>
          <cell r="T34">
            <v>19</v>
          </cell>
          <cell r="U34">
            <v>22</v>
          </cell>
          <cell r="V34">
            <v>114</v>
          </cell>
          <cell r="W34">
            <v>694.2465753424658</v>
          </cell>
          <cell r="X34">
            <v>640</v>
          </cell>
          <cell r="Y34">
            <v>647.72727272727275</v>
          </cell>
          <cell r="Z34">
            <v>676.22807017543857</v>
          </cell>
          <cell r="AA34">
            <v>49540</v>
          </cell>
          <cell r="AB34">
            <v>9500</v>
          </cell>
          <cell r="AC34">
            <v>30</v>
          </cell>
          <cell r="AD34">
            <v>0</v>
          </cell>
          <cell r="AE34">
            <v>30</v>
          </cell>
          <cell r="AF34">
            <v>25500</v>
          </cell>
          <cell r="AG34">
            <v>0</v>
          </cell>
          <cell r="AH34">
            <v>0</v>
          </cell>
          <cell r="AI34">
            <v>0</v>
          </cell>
          <cell r="AJ34">
            <v>0</v>
          </cell>
          <cell r="AK34">
            <v>0</v>
          </cell>
          <cell r="AL34">
            <v>0</v>
          </cell>
          <cell r="AM34">
            <v>0</v>
          </cell>
          <cell r="AN34">
            <v>0</v>
          </cell>
          <cell r="AO34">
            <v>0</v>
          </cell>
          <cell r="AP34">
            <v>0</v>
          </cell>
        </row>
        <row r="35">
          <cell r="B35">
            <v>37041</v>
          </cell>
          <cell r="C35">
            <v>37041</v>
          </cell>
          <cell r="D35">
            <v>2</v>
          </cell>
          <cell r="E35">
            <v>3</v>
          </cell>
          <cell r="F35" t="str">
            <v>曇/雨</v>
          </cell>
          <cell r="G35">
            <v>1</v>
          </cell>
          <cell r="H35" t="str">
            <v>上山</v>
          </cell>
          <cell r="I35">
            <v>100000</v>
          </cell>
          <cell r="J35">
            <v>36676</v>
          </cell>
          <cell r="L35">
            <v>110142</v>
          </cell>
          <cell r="M35">
            <v>110142</v>
          </cell>
          <cell r="N35">
            <v>0</v>
          </cell>
          <cell r="O35">
            <v>68550</v>
          </cell>
          <cell r="P35">
            <v>14150</v>
          </cell>
          <cell r="Q35">
            <v>22200</v>
          </cell>
          <cell r="R35">
            <v>104900</v>
          </cell>
          <cell r="S35">
            <v>94</v>
          </cell>
          <cell r="T35">
            <v>23</v>
          </cell>
          <cell r="U35">
            <v>29</v>
          </cell>
          <cell r="V35">
            <v>146</v>
          </cell>
          <cell r="W35">
            <v>729.25531914893622</v>
          </cell>
          <cell r="X35">
            <v>615.21739130434787</v>
          </cell>
          <cell r="Y35">
            <v>765.51724137931035</v>
          </cell>
          <cell r="Z35">
            <v>718.49315068493149</v>
          </cell>
          <cell r="AA35">
            <v>35541</v>
          </cell>
          <cell r="AB35">
            <v>6250</v>
          </cell>
          <cell r="AC35">
            <v>32.5</v>
          </cell>
          <cell r="AD35">
            <v>0</v>
          </cell>
          <cell r="AE35">
            <v>32.5</v>
          </cell>
          <cell r="AF35">
            <v>27625</v>
          </cell>
          <cell r="AG35">
            <v>0</v>
          </cell>
          <cell r="AH35">
            <v>0</v>
          </cell>
          <cell r="AI35">
            <v>0</v>
          </cell>
          <cell r="AJ35">
            <v>0</v>
          </cell>
          <cell r="AK35">
            <v>0</v>
          </cell>
          <cell r="AL35">
            <v>0</v>
          </cell>
          <cell r="AM35">
            <v>0</v>
          </cell>
          <cell r="AN35">
            <v>0</v>
          </cell>
          <cell r="AO35">
            <v>0</v>
          </cell>
          <cell r="AP35">
            <v>0</v>
          </cell>
        </row>
        <row r="36">
          <cell r="B36">
            <v>37042</v>
          </cell>
          <cell r="C36">
            <v>37042</v>
          </cell>
          <cell r="D36">
            <v>3</v>
          </cell>
          <cell r="E36">
            <v>2</v>
          </cell>
          <cell r="F36" t="str">
            <v>雨/曇</v>
          </cell>
          <cell r="G36">
            <v>1</v>
          </cell>
          <cell r="H36" t="str">
            <v>上山</v>
          </cell>
          <cell r="I36">
            <v>100000</v>
          </cell>
          <cell r="J36">
            <v>36677</v>
          </cell>
          <cell r="L36">
            <v>118799</v>
          </cell>
          <cell r="M36">
            <v>118799</v>
          </cell>
          <cell r="N36">
            <v>0</v>
          </cell>
          <cell r="O36">
            <v>84750</v>
          </cell>
          <cell r="P36">
            <v>12450</v>
          </cell>
          <cell r="Q36">
            <v>15750</v>
          </cell>
          <cell r="R36">
            <v>112950</v>
          </cell>
          <cell r="S36">
            <v>114</v>
          </cell>
          <cell r="T36">
            <v>18</v>
          </cell>
          <cell r="U36">
            <v>24</v>
          </cell>
          <cell r="V36">
            <v>156</v>
          </cell>
          <cell r="W36">
            <v>743.42105263157896</v>
          </cell>
          <cell r="X36">
            <v>691.66666666666663</v>
          </cell>
          <cell r="Y36">
            <v>656.25</v>
          </cell>
          <cell r="Z36">
            <v>724.03846153846155</v>
          </cell>
          <cell r="AA36">
            <v>50635</v>
          </cell>
          <cell r="AB36">
            <v>6240</v>
          </cell>
          <cell r="AC36">
            <v>31</v>
          </cell>
          <cell r="AD36">
            <v>0</v>
          </cell>
          <cell r="AE36">
            <v>31</v>
          </cell>
          <cell r="AF36">
            <v>26350</v>
          </cell>
          <cell r="AG36">
            <v>0</v>
          </cell>
          <cell r="AH36">
            <v>0</v>
          </cell>
          <cell r="AI36">
            <v>0</v>
          </cell>
          <cell r="AJ36">
            <v>0</v>
          </cell>
          <cell r="AK36">
            <v>0</v>
          </cell>
          <cell r="AL36">
            <v>0</v>
          </cell>
          <cell r="AM36">
            <v>0</v>
          </cell>
          <cell r="AN36">
            <v>0</v>
          </cell>
          <cell r="AO36">
            <v>0</v>
          </cell>
          <cell r="AP36">
            <v>0</v>
          </cell>
        </row>
      </sheetData>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2"/>
      <sheetName val="組織図"/>
      <sheetName val="収支計画(ＭＩＮ)"/>
      <sheetName val="収支計画(ＭＡＸ)"/>
      <sheetName val="加盟点ｼｭﾐﾚｰｼｮﾝ （ＭＩＮ）"/>
      <sheetName val="加盟点ｼｭﾐﾚｰｼｮﾝ（ＭＡＸ）"/>
      <sheetName val="月次資金繰り表"/>
      <sheetName val="予実分析表"/>
      <sheetName val="資本政策 "/>
      <sheetName val="摘要表"/>
      <sheetName val="メモ"/>
      <sheetName val="計画"/>
      <sheetName val="事業支援本部集計"/>
      <sheetName val="事業支援本部"/>
      <sheetName val="店舗開発部"/>
      <sheetName val="設計・施工管理部"/>
      <sheetName val="物流・商品開発部"/>
      <sheetName val="経営推進部"/>
      <sheetName val="中経策定について"/>
      <sheetName val="営業日報"/>
      <sheetName val="ＴＭシート"/>
      <sheetName val="売上入力"/>
      <sheetName val="マスタ"/>
      <sheetName val="損益計画"/>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期回顧"/>
      <sheetName val="要点(1)"/>
      <sheetName val="基本方針"/>
      <sheetName val="組織図"/>
      <sheetName val="数値目標"/>
      <sheetName val="数値計画"/>
      <sheetName val="ＯＦＣ出店計画 "/>
      <sheetName val="Ｏ亭ＰＬ"/>
      <sheetName val="Ｏ計画"/>
      <sheetName val="Ｏ本部費用内訳 "/>
      <sheetName val="Ｆ計画 "/>
      <sheetName val="ＦＦＣ出店計画"/>
      <sheetName val="Ｆ本部費用内訳"/>
      <sheetName val="江坂改"/>
      <sheetName val="直営モ収 "/>
      <sheetName val="加盟モ収"/>
      <sheetName val="第3業態"/>
      <sheetName val="3直営モ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推移グラフ"/>
      <sheetName val="ランキング"/>
      <sheetName val="推移表"/>
      <sheetName val="ＣＣランキング"/>
      <sheetName val="目標設定"/>
      <sheetName val="売上目標"/>
      <sheetName val="売上客数pvt"/>
      <sheetName val="売上客数pvt2"/>
      <sheetName val="売上客数pvt3"/>
      <sheetName val="出数pvt1"/>
      <sheetName val="出数pvt2"/>
      <sheetName val="出数pvt3"/>
      <sheetName val="出数DataLight"/>
      <sheetName val="時間帯客数Light"/>
      <sheetName val="TBL"/>
      <sheetName val="ランキングtmp"/>
      <sheetName val="ランキングtmp2"/>
      <sheetName val="単価移動合計"/>
      <sheetName val="売上移動合計"/>
      <sheetName val="客数移動合計"/>
      <sheetName val="売上客数季節処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7">
          <cell r="C27" t="str">
            <v>平均</v>
          </cell>
          <cell r="D27">
            <v>30</v>
          </cell>
          <cell r="E27">
            <v>9071255.1492997017</v>
          </cell>
          <cell r="F27">
            <v>4208.2239265671642</v>
          </cell>
          <cell r="G27">
            <v>1306.8806429850747</v>
          </cell>
          <cell r="H27">
            <v>2145.5786624503985</v>
          </cell>
          <cell r="I27">
            <v>6897.0794279524998</v>
          </cell>
          <cell r="J27">
            <v>5421481.7164638825</v>
          </cell>
          <cell r="K27">
            <v>4527591.1943197763</v>
          </cell>
          <cell r="L27">
            <v>615575.37318029872</v>
          </cell>
          <cell r="M27">
            <v>278315.14929970156</v>
          </cell>
          <cell r="N27">
            <v>3544734.6269116416</v>
          </cell>
          <cell r="O27">
            <v>2991539.8507922385</v>
          </cell>
          <cell r="P27">
            <v>75689.701538507448</v>
          </cell>
          <cell r="Q27">
            <v>477505.07467283588</v>
          </cell>
          <cell r="R27">
            <v>180716.05721509701</v>
          </cell>
          <cell r="S27">
            <v>150919.7064773259</v>
          </cell>
          <cell r="T27">
            <v>20519.179105644282</v>
          </cell>
          <cell r="U27">
            <v>9277.1716429577136</v>
          </cell>
          <cell r="V27">
            <v>118157.8208966891</v>
          </cell>
          <cell r="W27">
            <v>99717.995026042292</v>
          </cell>
          <cell r="X27">
            <v>2522.990050917911</v>
          </cell>
          <cell r="Y27">
            <v>15916.835822062196</v>
          </cell>
          <cell r="Z27">
            <v>1288.5619446186679</v>
          </cell>
          <cell r="AA27">
            <v>1078.3698932796638</v>
          </cell>
          <cell r="AB27">
            <v>145.4908468639355</v>
          </cell>
          <cell r="AC27">
            <v>64.701204475068124</v>
          </cell>
          <cell r="AD27">
            <v>836.71259279793037</v>
          </cell>
          <cell r="AE27">
            <v>706.02452395620264</v>
          </cell>
          <cell r="AF27">
            <v>18.310044553585747</v>
          </cell>
          <cell r="AG27">
            <v>112.37802428814214</v>
          </cell>
          <cell r="AH27">
            <v>3.5531691910340157</v>
          </cell>
          <cell r="AI27">
            <v>2.8196562562552399</v>
          </cell>
          <cell r="AJ27">
            <v>0.54649864751824151</v>
          </cell>
          <cell r="AK27">
            <v>0.18701428726053368</v>
          </cell>
          <cell r="AL27">
            <v>1.9965976461200643</v>
          </cell>
          <cell r="AM27">
            <v>1.5495656756129275</v>
          </cell>
          <cell r="AN27">
            <v>4.660521914696273E-2</v>
          </cell>
          <cell r="AO27">
            <v>0.40042675136017447</v>
          </cell>
          <cell r="AT27">
            <v>1</v>
          </cell>
        </row>
        <row r="28">
          <cell r="A28">
            <v>2</v>
          </cell>
          <cell r="B28">
            <v>82</v>
          </cell>
          <cell r="C28" t="str">
            <v>姫路東山</v>
          </cell>
          <cell r="D28">
            <v>30</v>
          </cell>
          <cell r="E28">
            <v>6632690.0000019995</v>
          </cell>
          <cell r="F28">
            <v>3394.0000020000002</v>
          </cell>
          <cell r="G28">
            <v>1023.000002</v>
          </cell>
          <cell r="H28">
            <v>1954.2398350035355</v>
          </cell>
          <cell r="I28">
            <v>6483.5679374408601</v>
          </cell>
          <cell r="J28">
            <v>4271890.0000019995</v>
          </cell>
          <cell r="K28">
            <v>3563860.0000820002</v>
          </cell>
          <cell r="L28">
            <v>507900.00000200002</v>
          </cell>
          <cell r="M28">
            <v>200130.00000199999</v>
          </cell>
          <cell r="N28">
            <v>2360800.000002</v>
          </cell>
          <cell r="O28">
            <v>1949330.000002</v>
          </cell>
          <cell r="P28">
            <v>48020.000002000001</v>
          </cell>
          <cell r="Q28">
            <v>363450.00000200002</v>
          </cell>
          <cell r="R28">
            <v>142396.33333339999</v>
          </cell>
          <cell r="S28">
            <v>118795.33333606667</v>
          </cell>
          <cell r="T28">
            <v>16930.000000066666</v>
          </cell>
          <cell r="U28">
            <v>6671.000000066666</v>
          </cell>
          <cell r="V28">
            <v>78693.333333400005</v>
          </cell>
          <cell r="W28">
            <v>64977.666666733334</v>
          </cell>
          <cell r="X28">
            <v>1600.6666667333334</v>
          </cell>
          <cell r="Y28">
            <v>12115.000000066668</v>
          </cell>
          <cell r="Z28">
            <v>1258.6593989393048</v>
          </cell>
          <cell r="AA28">
            <v>1050.0471420153212</v>
          </cell>
          <cell r="AB28">
            <v>149.64643488509134</v>
          </cell>
          <cell r="AC28">
            <v>58.965822038892163</v>
          </cell>
          <cell r="AD28">
            <v>695.58043606364174</v>
          </cell>
          <cell r="AE28">
            <v>574.34590453741896</v>
          </cell>
          <cell r="AF28">
            <v>14.148497348261639</v>
          </cell>
          <cell r="AG28">
            <v>107.08603417796111</v>
          </cell>
          <cell r="AH28">
            <v>3.606658809664113</v>
          </cell>
          <cell r="AI28">
            <v>2.8871538008249851</v>
          </cell>
          <cell r="AJ28">
            <v>0.5595167943429582</v>
          </cell>
          <cell r="AK28">
            <v>0.15998821449616971</v>
          </cell>
          <cell r="AL28">
            <v>1.679139658220389</v>
          </cell>
          <cell r="AM28">
            <v>1.2616381850324101</v>
          </cell>
          <cell r="AN28">
            <v>3.653506187389511E-2</v>
          </cell>
          <cell r="AO28">
            <v>0.38096641131408365</v>
          </cell>
          <cell r="AP28">
            <v>2229</v>
          </cell>
          <cell r="AQ28">
            <v>999</v>
          </cell>
          <cell r="AR28">
            <v>0.60901639344262293</v>
          </cell>
          <cell r="AT28">
            <v>2</v>
          </cell>
        </row>
        <row r="29">
          <cell r="A29">
            <v>3</v>
          </cell>
          <cell r="B29">
            <v>83</v>
          </cell>
          <cell r="C29" t="str">
            <v>各務原</v>
          </cell>
          <cell r="D29">
            <v>30</v>
          </cell>
          <cell r="E29">
            <v>6368010.0000029998</v>
          </cell>
          <cell r="F29">
            <v>3107.0000030000001</v>
          </cell>
          <cell r="G29">
            <v>986.00000299999999</v>
          </cell>
          <cell r="H29">
            <v>2049.5687158039909</v>
          </cell>
          <cell r="I29">
            <v>6458.4279918894517</v>
          </cell>
          <cell r="J29">
            <v>4069310.0000029998</v>
          </cell>
          <cell r="K29">
            <v>3441460.0000829999</v>
          </cell>
          <cell r="L29">
            <v>421680.00000300002</v>
          </cell>
          <cell r="M29">
            <v>206170.00000299999</v>
          </cell>
          <cell r="N29">
            <v>2298700.0000029998</v>
          </cell>
          <cell r="O29">
            <v>1782180.000003</v>
          </cell>
          <cell r="P29">
            <v>66180.000002999994</v>
          </cell>
          <cell r="Q29">
            <v>450340.00000300002</v>
          </cell>
          <cell r="R29">
            <v>135643.66666676666</v>
          </cell>
          <cell r="S29">
            <v>114715.3333361</v>
          </cell>
          <cell r="T29">
            <v>14056.000000100001</v>
          </cell>
          <cell r="U29">
            <v>6872.3333334333329</v>
          </cell>
          <cell r="V29">
            <v>76623.333333433329</v>
          </cell>
          <cell r="W29">
            <v>59406.000000100001</v>
          </cell>
          <cell r="X29">
            <v>2206.0000000999999</v>
          </cell>
          <cell r="Y29">
            <v>15011.333333433335</v>
          </cell>
          <cell r="Z29">
            <v>1309.7232056646283</v>
          </cell>
          <cell r="AA29">
            <v>1107.6472481493402</v>
          </cell>
          <cell r="AB29">
            <v>135.71934341808819</v>
          </cell>
          <cell r="AC29">
            <v>66.356614097199866</v>
          </cell>
          <cell r="AD29">
            <v>739.84551013839712</v>
          </cell>
          <cell r="AE29">
            <v>573.601544898616</v>
          </cell>
          <cell r="AF29">
            <v>21.300289668490507</v>
          </cell>
          <cell r="AG29">
            <v>144.94367557129064</v>
          </cell>
          <cell r="AH29">
            <v>3.5877051818474412</v>
          </cell>
          <cell r="AI29">
            <v>2.8863855809462504</v>
          </cell>
          <cell r="AJ29">
            <v>0.50981654328934667</v>
          </cell>
          <cell r="AK29">
            <v>0.19150305761184422</v>
          </cell>
          <cell r="AL29">
            <v>1.8158995815899581</v>
          </cell>
          <cell r="AM29">
            <v>1.2481493401995494</v>
          </cell>
          <cell r="AN29">
            <v>5.3427743804312845E-2</v>
          </cell>
          <cell r="AO29">
            <v>0.51432249758609594</v>
          </cell>
          <cell r="AP29">
            <v>2118</v>
          </cell>
          <cell r="AQ29">
            <v>869</v>
          </cell>
          <cell r="AR29">
            <v>0.56031746031746033</v>
          </cell>
          <cell r="AT29">
            <v>3</v>
          </cell>
        </row>
        <row r="30">
          <cell r="A30">
            <v>4</v>
          </cell>
          <cell r="B30">
            <v>84</v>
          </cell>
          <cell r="C30" t="str">
            <v>楽市街道</v>
          </cell>
          <cell r="D30">
            <v>30</v>
          </cell>
          <cell r="E30">
            <v>7025750.000004</v>
          </cell>
          <cell r="F30">
            <v>3403.000004</v>
          </cell>
          <cell r="G30">
            <v>1135.000004</v>
          </cell>
          <cell r="H30">
            <v>2064.575374670585</v>
          </cell>
          <cell r="I30">
            <v>6190.0881057303968</v>
          </cell>
          <cell r="J30">
            <v>4234780.000004</v>
          </cell>
          <cell r="K30">
            <v>3555510.0000840002</v>
          </cell>
          <cell r="L30">
            <v>482940.00000399997</v>
          </cell>
          <cell r="M30">
            <v>196330.000004</v>
          </cell>
          <cell r="N30">
            <v>2790970.000004</v>
          </cell>
          <cell r="O30">
            <v>2486780.000004</v>
          </cell>
          <cell r="P30">
            <v>12160.000004</v>
          </cell>
          <cell r="Q30">
            <v>292030.00000399997</v>
          </cell>
          <cell r="R30">
            <v>141159.33333346667</v>
          </cell>
          <cell r="S30">
            <v>118517.00000280001</v>
          </cell>
          <cell r="T30">
            <v>16098.000000133332</v>
          </cell>
          <cell r="U30">
            <v>6544.3333334666668</v>
          </cell>
          <cell r="V30">
            <v>93032.333333466668</v>
          </cell>
          <cell r="W30">
            <v>82892.666666799996</v>
          </cell>
          <cell r="X30">
            <v>405.33333346666666</v>
          </cell>
          <cell r="Y30">
            <v>9734.3333334666659</v>
          </cell>
          <cell r="Z30">
            <v>1244.4255069056715</v>
          </cell>
          <cell r="AA30">
            <v>1044.8163385248311</v>
          </cell>
          <cell r="AB30">
            <v>141.91595650896269</v>
          </cell>
          <cell r="AC30">
            <v>57.693211871877757</v>
          </cell>
          <cell r="AD30">
            <v>820.14986776373792</v>
          </cell>
          <cell r="AE30">
            <v>730.76109315310021</v>
          </cell>
          <cell r="AF30">
            <v>3.5733176608874522</v>
          </cell>
          <cell r="AG30">
            <v>85.815456949750214</v>
          </cell>
          <cell r="AH30">
            <v>3.4099324125771378</v>
          </cell>
          <cell r="AI30">
            <v>2.7087863649720836</v>
          </cell>
          <cell r="AJ30">
            <v>0.53070819864825158</v>
          </cell>
          <cell r="AK30">
            <v>0.17043784895680283</v>
          </cell>
          <cell r="AL30">
            <v>1.9174258007640317</v>
          </cell>
          <cell r="AM30">
            <v>1.6032912136350279</v>
          </cell>
          <cell r="AN30">
            <v>9.403467528651191E-3</v>
          </cell>
          <cell r="AO30">
            <v>0.30473111960035265</v>
          </cell>
          <cell r="AP30">
            <v>1452</v>
          </cell>
          <cell r="AQ30">
            <v>1556</v>
          </cell>
          <cell r="AR30">
            <v>0.30440251572327048</v>
          </cell>
          <cell r="AT30">
            <v>4</v>
          </cell>
        </row>
        <row r="31">
          <cell r="A31">
            <v>5</v>
          </cell>
          <cell r="B31">
            <v>85</v>
          </cell>
          <cell r="C31" t="str">
            <v>新潟駅南</v>
          </cell>
          <cell r="D31">
            <v>30</v>
          </cell>
          <cell r="E31">
            <v>14263500.000004999</v>
          </cell>
          <cell r="F31">
            <v>5712.0000049999999</v>
          </cell>
          <cell r="G31">
            <v>1777.0000050000001</v>
          </cell>
          <cell r="H31">
            <v>2497.1113445386904</v>
          </cell>
          <cell r="I31">
            <v>8026.7304445723121</v>
          </cell>
          <cell r="J31">
            <v>6467170.0000050003</v>
          </cell>
          <cell r="K31">
            <v>5285690.0000849999</v>
          </cell>
          <cell r="L31">
            <v>865830.00000500004</v>
          </cell>
          <cell r="M31">
            <v>315650.00000499998</v>
          </cell>
          <cell r="N31">
            <v>6910030.0000050003</v>
          </cell>
          <cell r="O31">
            <v>6322060.0000050003</v>
          </cell>
          <cell r="P31">
            <v>76380.000004999994</v>
          </cell>
          <cell r="Q31">
            <v>511590.00000499998</v>
          </cell>
          <cell r="R31">
            <v>215572.33333350002</v>
          </cell>
          <cell r="S31">
            <v>176189.6666695</v>
          </cell>
          <cell r="T31">
            <v>28861.000000166667</v>
          </cell>
          <cell r="U31">
            <v>10521.666666833333</v>
          </cell>
          <cell r="V31">
            <v>230334.33333350002</v>
          </cell>
          <cell r="W31">
            <v>210735.33333350002</v>
          </cell>
          <cell r="X31">
            <v>2546.0000001666663</v>
          </cell>
          <cell r="Y31">
            <v>17053.000000166667</v>
          </cell>
          <cell r="Z31">
            <v>1132.2076330532213</v>
          </cell>
          <cell r="AA31">
            <v>925.36589635854341</v>
          </cell>
          <cell r="AB31">
            <v>151.58088235294119</v>
          </cell>
          <cell r="AC31">
            <v>55.260854341736696</v>
          </cell>
          <cell r="AD31">
            <v>1209.7391456582634</v>
          </cell>
          <cell r="AE31">
            <v>1106.8032212885155</v>
          </cell>
          <cell r="AF31">
            <v>13.371848739495798</v>
          </cell>
          <cell r="AG31">
            <v>89.564075630252105</v>
          </cell>
          <cell r="AH31">
            <v>3.1433823529411766</v>
          </cell>
          <cell r="AI31">
            <v>2.4178921568627452</v>
          </cell>
          <cell r="AJ31">
            <v>0.57037815126050417</v>
          </cell>
          <cell r="AK31">
            <v>0.15511204481792717</v>
          </cell>
          <cell r="AL31">
            <v>2.8081232492997197</v>
          </cell>
          <cell r="AM31">
            <v>2.4571078431372548</v>
          </cell>
          <cell r="AN31">
            <v>3.4313725490196081E-2</v>
          </cell>
          <cell r="AO31">
            <v>0.31670168067226889</v>
          </cell>
          <cell r="AP31">
            <v>2728</v>
          </cell>
          <cell r="AQ31">
            <v>2241</v>
          </cell>
          <cell r="AR31">
            <v>0.74535519125683058</v>
          </cell>
          <cell r="AT31">
            <v>5</v>
          </cell>
        </row>
        <row r="32">
          <cell r="A32">
            <v>6</v>
          </cell>
          <cell r="B32">
            <v>86</v>
          </cell>
          <cell r="C32" t="str">
            <v>長岡川崎</v>
          </cell>
          <cell r="D32">
            <v>30</v>
          </cell>
          <cell r="E32">
            <v>8085340.0000059996</v>
          </cell>
          <cell r="F32">
            <v>3604.0000060000002</v>
          </cell>
          <cell r="G32">
            <v>1103.000006</v>
          </cell>
          <cell r="H32">
            <v>2243.435072143729</v>
          </cell>
          <cell r="I32">
            <v>7330.3173164152304</v>
          </cell>
          <cell r="J32">
            <v>4073490.000006</v>
          </cell>
          <cell r="K32">
            <v>3299740.0000860002</v>
          </cell>
          <cell r="L32">
            <v>542530.00000600005</v>
          </cell>
          <cell r="M32">
            <v>231220.00000599999</v>
          </cell>
          <cell r="N32">
            <v>3663050.000006</v>
          </cell>
          <cell r="O32">
            <v>3230870.000006</v>
          </cell>
          <cell r="P32">
            <v>52560.000006000002</v>
          </cell>
          <cell r="Q32">
            <v>379620.00000599999</v>
          </cell>
          <cell r="R32">
            <v>135783.0000002</v>
          </cell>
          <cell r="S32">
            <v>109991.33333620001</v>
          </cell>
          <cell r="T32">
            <v>18084.333333533334</v>
          </cell>
          <cell r="U32">
            <v>7707.3333335333327</v>
          </cell>
          <cell r="V32">
            <v>122101.66666686667</v>
          </cell>
          <cell r="W32">
            <v>107695.66666686667</v>
          </cell>
          <cell r="X32">
            <v>1752.0000002000002</v>
          </cell>
          <cell r="Y32">
            <v>12654.0000002</v>
          </cell>
          <cell r="Z32">
            <v>1130.2691453940067</v>
          </cell>
          <cell r="AA32">
            <v>915.57713651498341</v>
          </cell>
          <cell r="AB32">
            <v>150.53551609322975</v>
          </cell>
          <cell r="AC32">
            <v>64.15649278579356</v>
          </cell>
          <cell r="AD32">
            <v>1016.3845726970034</v>
          </cell>
          <cell r="AE32">
            <v>896.46781354051052</v>
          </cell>
          <cell r="AF32">
            <v>14.583795782463929</v>
          </cell>
          <cell r="AG32">
            <v>105.33296337402885</v>
          </cell>
          <cell r="AH32">
            <v>3.1614872364039956</v>
          </cell>
          <cell r="AI32">
            <v>2.4106548279689233</v>
          </cell>
          <cell r="AJ32">
            <v>0.56548279689234182</v>
          </cell>
          <cell r="AK32">
            <v>0.1853496115427303</v>
          </cell>
          <cell r="AL32">
            <v>2.3754162042175362</v>
          </cell>
          <cell r="AM32">
            <v>1.9644839067702553</v>
          </cell>
          <cell r="AN32">
            <v>3.8013318534961156E-2</v>
          </cell>
          <cell r="AO32">
            <v>0.37291897891231962</v>
          </cell>
          <cell r="AP32">
            <v>2096</v>
          </cell>
          <cell r="AQ32">
            <v>1205</v>
          </cell>
          <cell r="AR32">
            <v>0.57267759562841525</v>
          </cell>
          <cell r="AT32">
            <v>6</v>
          </cell>
        </row>
        <row r="33">
          <cell r="A33">
            <v>7</v>
          </cell>
          <cell r="B33">
            <v>88</v>
          </cell>
          <cell r="C33" t="str">
            <v>和歌山向</v>
          </cell>
          <cell r="D33">
            <v>30</v>
          </cell>
          <cell r="E33">
            <v>10793910.000007</v>
          </cell>
          <cell r="F33">
            <v>5198.0000069999996</v>
          </cell>
          <cell r="G33">
            <v>1641.0000070000001</v>
          </cell>
          <cell r="H33">
            <v>2076.5505963845708</v>
          </cell>
          <cell r="I33">
            <v>6577.6416819055457</v>
          </cell>
          <cell r="J33">
            <v>7117630.0000069998</v>
          </cell>
          <cell r="K33">
            <v>6160890.0000879997</v>
          </cell>
          <cell r="L33">
            <v>647200.00000700005</v>
          </cell>
          <cell r="M33">
            <v>309540.000007</v>
          </cell>
          <cell r="N33">
            <v>3676280.0000069998</v>
          </cell>
          <cell r="O33">
            <v>3086240.0000069998</v>
          </cell>
          <cell r="P33">
            <v>67700.000006999995</v>
          </cell>
          <cell r="Q33">
            <v>522340.000007</v>
          </cell>
          <cell r="R33">
            <v>237254.33333356667</v>
          </cell>
          <cell r="S33">
            <v>205363.00000293332</v>
          </cell>
          <cell r="T33">
            <v>21573.333333566668</v>
          </cell>
          <cell r="U33">
            <v>10318.000000233333</v>
          </cell>
          <cell r="V33">
            <v>122542.6666669</v>
          </cell>
          <cell r="W33">
            <v>102874.6666669</v>
          </cell>
          <cell r="X33">
            <v>2256.6666668999997</v>
          </cell>
          <cell r="Y33">
            <v>17411.333333566665</v>
          </cell>
          <cell r="Z33">
            <v>1369.3016544824932</v>
          </cell>
          <cell r="AA33">
            <v>1185.2424009234321</v>
          </cell>
          <cell r="AB33">
            <v>124.50942670257791</v>
          </cell>
          <cell r="AC33">
            <v>59.549826856483264</v>
          </cell>
          <cell r="AD33">
            <v>707.2489419007311</v>
          </cell>
          <cell r="AE33">
            <v>593.73605232781836</v>
          </cell>
          <cell r="AF33">
            <v>13.024240092343209</v>
          </cell>
          <cell r="AG33">
            <v>100.48864948056945</v>
          </cell>
          <cell r="AH33">
            <v>3.7462485571373607</v>
          </cell>
          <cell r="AI33">
            <v>3.1104270873412849</v>
          </cell>
          <cell r="AJ33">
            <v>0.46594844170834937</v>
          </cell>
          <cell r="AK33">
            <v>0.16987302808772606</v>
          </cell>
          <cell r="AL33">
            <v>1.7193151212004618</v>
          </cell>
          <cell r="AM33">
            <v>1.3266641015775298</v>
          </cell>
          <cell r="AN33">
            <v>3.3666794921123511E-2</v>
          </cell>
          <cell r="AO33">
            <v>0.35898422470180841</v>
          </cell>
          <cell r="AP33">
            <v>3194</v>
          </cell>
          <cell r="AQ33">
            <v>1777</v>
          </cell>
          <cell r="AR33">
            <v>0.85860215053763445</v>
          </cell>
          <cell r="AT33">
            <v>7</v>
          </cell>
        </row>
        <row r="34">
          <cell r="A34">
            <v>8</v>
          </cell>
          <cell r="B34">
            <v>89</v>
          </cell>
          <cell r="C34" t="str">
            <v>小山西城南</v>
          </cell>
          <cell r="D34">
            <v>30</v>
          </cell>
          <cell r="E34">
            <v>8158840.0000080001</v>
          </cell>
          <cell r="F34">
            <v>3459.000008</v>
          </cell>
          <cell r="G34">
            <v>1044.000008</v>
          </cell>
          <cell r="H34">
            <v>2358.7279560589768</v>
          </cell>
          <cell r="I34">
            <v>7814.98084291954</v>
          </cell>
          <cell r="J34">
            <v>4316430.0000080001</v>
          </cell>
          <cell r="K34">
            <v>3613980.000089</v>
          </cell>
          <cell r="L34">
            <v>499760.000008</v>
          </cell>
          <cell r="M34">
            <v>202690.000008</v>
          </cell>
          <cell r="N34">
            <v>3842410.0000080001</v>
          </cell>
          <cell r="O34">
            <v>3407040.0000080001</v>
          </cell>
          <cell r="P34">
            <v>39140.000008000003</v>
          </cell>
          <cell r="Q34">
            <v>396230.000008</v>
          </cell>
          <cell r="R34">
            <v>143881.00000026668</v>
          </cell>
          <cell r="S34">
            <v>120466.00000296667</v>
          </cell>
          <cell r="T34">
            <v>16658.666666933332</v>
          </cell>
          <cell r="U34">
            <v>6756.3333336000005</v>
          </cell>
          <cell r="V34">
            <v>128080.33333360001</v>
          </cell>
          <cell r="W34">
            <v>113568.00000026666</v>
          </cell>
          <cell r="X34">
            <v>1304.6666669333333</v>
          </cell>
          <cell r="Y34">
            <v>13207.666666933334</v>
          </cell>
          <cell r="Z34">
            <v>1247.8837814397225</v>
          </cell>
          <cell r="AA34">
            <v>1044.8048568950564</v>
          </cell>
          <cell r="AB34">
            <v>144.48106389129805</v>
          </cell>
          <cell r="AC34">
            <v>58.597860653368024</v>
          </cell>
          <cell r="AD34">
            <v>1110.8441746169412</v>
          </cell>
          <cell r="AE34">
            <v>984.97831743278402</v>
          </cell>
          <cell r="AF34">
            <v>11.315409077768141</v>
          </cell>
          <cell r="AG34">
            <v>114.55044810638913</v>
          </cell>
          <cell r="AH34">
            <v>3.4232437120555073</v>
          </cell>
          <cell r="AI34">
            <v>2.7051170858629661</v>
          </cell>
          <cell r="AJ34">
            <v>0.54437698756866149</v>
          </cell>
          <cell r="AK34">
            <v>0.17374963862387974</v>
          </cell>
          <cell r="AL34">
            <v>2.6201214223764095</v>
          </cell>
          <cell r="AM34">
            <v>2.1838681699913272</v>
          </cell>
          <cell r="AN34">
            <v>2.9777392309916162E-2</v>
          </cell>
          <cell r="AO34">
            <v>0.40647586007516623</v>
          </cell>
          <cell r="AP34">
            <v>2028</v>
          </cell>
          <cell r="AQ34">
            <v>1345</v>
          </cell>
          <cell r="AR34">
            <v>0.54959349593495932</v>
          </cell>
          <cell r="AT34">
            <v>8</v>
          </cell>
        </row>
        <row r="35">
          <cell r="A35">
            <v>9</v>
          </cell>
          <cell r="B35">
            <v>90</v>
          </cell>
          <cell r="C35" t="str">
            <v>佐賀兵庫南</v>
          </cell>
          <cell r="D35">
            <v>30</v>
          </cell>
          <cell r="E35">
            <v>8940630.0000090003</v>
          </cell>
          <cell r="F35">
            <v>3982.0000089999999</v>
          </cell>
          <cell r="G35">
            <v>1367.0000090000001</v>
          </cell>
          <cell r="H35">
            <v>2245.2611752910598</v>
          </cell>
          <cell r="I35">
            <v>6540.3291880095103</v>
          </cell>
          <cell r="J35">
            <v>5680940.0000090003</v>
          </cell>
          <cell r="K35">
            <v>4843880.0000900002</v>
          </cell>
          <cell r="L35">
            <v>585850.00000899995</v>
          </cell>
          <cell r="M35">
            <v>251210.00000900001</v>
          </cell>
          <cell r="N35">
            <v>3259690.0000089998</v>
          </cell>
          <cell r="O35">
            <v>2711910.0000089998</v>
          </cell>
          <cell r="P35">
            <v>34960.000009000003</v>
          </cell>
          <cell r="Q35">
            <v>512820.00000900001</v>
          </cell>
          <cell r="R35">
            <v>189364.66666696669</v>
          </cell>
          <cell r="S35">
            <v>161462.66666966668</v>
          </cell>
          <cell r="T35">
            <v>19528.333333633331</v>
          </cell>
          <cell r="U35">
            <v>8373.6666669666665</v>
          </cell>
          <cell r="V35">
            <v>108656.33333363333</v>
          </cell>
          <cell r="W35">
            <v>90397.000000299988</v>
          </cell>
          <cell r="X35">
            <v>1165.3333336333335</v>
          </cell>
          <cell r="Y35">
            <v>17094.000000299999</v>
          </cell>
          <cell r="Z35">
            <v>1426.6549472626821</v>
          </cell>
          <cell r="AA35">
            <v>1216.4439979909594</v>
          </cell>
          <cell r="AB35">
            <v>147.12456052235058</v>
          </cell>
          <cell r="AC35">
            <v>63.086388749372176</v>
          </cell>
          <cell r="AD35">
            <v>818.60622802611749</v>
          </cell>
          <cell r="AE35">
            <v>681.04218985434454</v>
          </cell>
          <cell r="AF35">
            <v>8.7795077850326475</v>
          </cell>
          <cell r="AG35">
            <v>128.78453038674033</v>
          </cell>
          <cell r="AH35">
            <v>3.8930185836263185</v>
          </cell>
          <cell r="AI35">
            <v>3.1582119537920641</v>
          </cell>
          <cell r="AJ35">
            <v>0.55173279758915117</v>
          </cell>
          <cell r="AK35">
            <v>0.18307383224510296</v>
          </cell>
          <cell r="AL35">
            <v>1.9565544952285283</v>
          </cell>
          <cell r="AM35">
            <v>1.4753892516323455</v>
          </cell>
          <cell r="AN35">
            <v>2.3103967855349072E-2</v>
          </cell>
          <cell r="AO35">
            <v>0.45806127574083377</v>
          </cell>
          <cell r="AP35">
            <v>2096</v>
          </cell>
          <cell r="AQ35">
            <v>1611</v>
          </cell>
          <cell r="AR35">
            <v>0.57267759562841525</v>
          </cell>
          <cell r="AT35">
            <v>9</v>
          </cell>
        </row>
        <row r="36">
          <cell r="A36">
            <v>10</v>
          </cell>
          <cell r="B36">
            <v>91</v>
          </cell>
          <cell r="C36" t="str">
            <v>高崎下之城</v>
          </cell>
          <cell r="D36">
            <v>30</v>
          </cell>
          <cell r="E36">
            <v>6909190.0000099996</v>
          </cell>
          <cell r="F36">
            <v>2948.0000100000002</v>
          </cell>
          <cell r="G36">
            <v>1010.00001</v>
          </cell>
          <cell r="H36">
            <v>2343.6872455936227</v>
          </cell>
          <cell r="I36">
            <v>6840.7821782277224</v>
          </cell>
          <cell r="J36">
            <v>3769100.0000100001</v>
          </cell>
          <cell r="K36">
            <v>3134570.000091</v>
          </cell>
          <cell r="L36">
            <v>460140.00001000002</v>
          </cell>
          <cell r="M36">
            <v>174390.00000999999</v>
          </cell>
          <cell r="N36">
            <v>3140090.0000100001</v>
          </cell>
          <cell r="O36">
            <v>2787160.0000100001</v>
          </cell>
          <cell r="P36">
            <v>33220.000010000003</v>
          </cell>
          <cell r="Q36">
            <v>319710.00001000002</v>
          </cell>
          <cell r="R36">
            <v>125636.666667</v>
          </cell>
          <cell r="S36">
            <v>104485.6666697</v>
          </cell>
          <cell r="T36">
            <v>15338.000000333333</v>
          </cell>
          <cell r="U36">
            <v>5813.0000003333325</v>
          </cell>
          <cell r="V36">
            <v>104669.666667</v>
          </cell>
          <cell r="W36">
            <v>92905.333333666669</v>
          </cell>
          <cell r="X36">
            <v>1107.3333336666667</v>
          </cell>
          <cell r="Y36">
            <v>10657.000000333333</v>
          </cell>
          <cell r="Z36">
            <v>1278.5278154681139</v>
          </cell>
          <cell r="AA36">
            <v>1063.28697421981</v>
          </cell>
          <cell r="AB36">
            <v>156.08548168249661</v>
          </cell>
          <cell r="AC36">
            <v>59.155359565807323</v>
          </cell>
          <cell r="AD36">
            <v>1065.1594301221166</v>
          </cell>
          <cell r="AE36">
            <v>945.44097693351421</v>
          </cell>
          <cell r="AF36">
            <v>11.26865671641791</v>
          </cell>
          <cell r="AG36">
            <v>108.44979647218453</v>
          </cell>
          <cell r="AH36">
            <v>3.5603799185888736</v>
          </cell>
          <cell r="AI36">
            <v>2.8049525101763906</v>
          </cell>
          <cell r="AJ36">
            <v>0.58717774762550878</v>
          </cell>
          <cell r="AK36">
            <v>0.16824966078697423</v>
          </cell>
          <cell r="AL36">
            <v>2.4430122116689281</v>
          </cell>
          <cell r="AM36">
            <v>2.0301899592944368</v>
          </cell>
          <cell r="AN36">
            <v>2.8493894165535955E-2</v>
          </cell>
          <cell r="AO36">
            <v>0.38432835820895522</v>
          </cell>
          <cell r="AP36">
            <v>1697</v>
          </cell>
          <cell r="AQ36">
            <v>1106</v>
          </cell>
          <cell r="AR36">
            <v>0.44192708333333336</v>
          </cell>
          <cell r="AT36">
            <v>10</v>
          </cell>
        </row>
        <row r="37">
          <cell r="A37">
            <v>11</v>
          </cell>
          <cell r="B37">
            <v>92</v>
          </cell>
          <cell r="C37" t="str">
            <v>群馬笠懸</v>
          </cell>
          <cell r="D37">
            <v>30</v>
          </cell>
          <cell r="E37">
            <v>5187600.0000109999</v>
          </cell>
          <cell r="F37">
            <v>2643.0000110000001</v>
          </cell>
          <cell r="G37">
            <v>788.00001099999997</v>
          </cell>
          <cell r="H37">
            <v>1962.7695800268634</v>
          </cell>
          <cell r="I37">
            <v>6583.2487309784265</v>
          </cell>
          <cell r="J37">
            <v>3107440.0000109999</v>
          </cell>
          <cell r="K37">
            <v>2629950.0000919998</v>
          </cell>
          <cell r="L37">
            <v>319640.00001100003</v>
          </cell>
          <cell r="M37">
            <v>157850.000011</v>
          </cell>
          <cell r="N37">
            <v>2080160.0000110001</v>
          </cell>
          <cell r="O37">
            <v>1736570.0000110001</v>
          </cell>
          <cell r="P37">
            <v>20140.000011</v>
          </cell>
          <cell r="Q37">
            <v>323450.00001100003</v>
          </cell>
          <cell r="R37">
            <v>103581.33333369999</v>
          </cell>
          <cell r="S37">
            <v>87665.000003066656</v>
          </cell>
          <cell r="T37">
            <v>10654.666667033334</v>
          </cell>
          <cell r="U37">
            <v>5261.6666670333334</v>
          </cell>
          <cell r="V37">
            <v>69338.666667033336</v>
          </cell>
          <cell r="W37">
            <v>57885.666667033336</v>
          </cell>
          <cell r="X37">
            <v>671.33333370000003</v>
          </cell>
          <cell r="Y37">
            <v>10781.666667033334</v>
          </cell>
          <cell r="Z37">
            <v>1175.7245554294364</v>
          </cell>
          <cell r="AA37">
            <v>995.06242905788872</v>
          </cell>
          <cell r="AB37">
            <v>120.93832765796444</v>
          </cell>
          <cell r="AC37">
            <v>59.723798713583051</v>
          </cell>
          <cell r="AD37">
            <v>787.04502459326523</v>
          </cell>
          <cell r="AE37">
            <v>657.04502459326523</v>
          </cell>
          <cell r="AF37">
            <v>7.6201286416950431</v>
          </cell>
          <cell r="AG37">
            <v>122.37987135830495</v>
          </cell>
          <cell r="AH37">
            <v>3.2417707150964814</v>
          </cell>
          <cell r="AI37">
            <v>2.6133181990162693</v>
          </cell>
          <cell r="AJ37">
            <v>0.45554294362466896</v>
          </cell>
          <cell r="AK37">
            <v>0.17290957245554295</v>
          </cell>
          <cell r="AL37">
            <v>1.8849791903140372</v>
          </cell>
          <cell r="AM37">
            <v>1.4275444570563753</v>
          </cell>
          <cell r="AN37">
            <v>2.0052970109723799E-2</v>
          </cell>
          <cell r="AO37">
            <v>0.43738176314793797</v>
          </cell>
          <cell r="AP37">
            <v>1775</v>
          </cell>
          <cell r="AQ37">
            <v>801</v>
          </cell>
          <cell r="AR37">
            <v>0</v>
          </cell>
          <cell r="AT37">
            <v>11</v>
          </cell>
        </row>
        <row r="38">
          <cell r="A38">
            <v>12</v>
          </cell>
          <cell r="B38">
            <v>102</v>
          </cell>
          <cell r="C38" t="str">
            <v>岐阜市橋</v>
          </cell>
          <cell r="D38">
            <v>30</v>
          </cell>
          <cell r="E38">
            <v>8683170.0000119992</v>
          </cell>
          <cell r="F38">
            <v>4131.0000120000004</v>
          </cell>
          <cell r="G38">
            <v>1333.000012</v>
          </cell>
          <cell r="H38">
            <v>2101.9535221525052</v>
          </cell>
          <cell r="I38">
            <v>6514.0060015093768</v>
          </cell>
          <cell r="J38">
            <v>5555610.0000120001</v>
          </cell>
          <cell r="K38">
            <v>4625430.0001020003</v>
          </cell>
          <cell r="L38">
            <v>683550.00001199997</v>
          </cell>
          <cell r="M38">
            <v>246630.000012</v>
          </cell>
          <cell r="N38">
            <v>3127560.0000120001</v>
          </cell>
          <cell r="O38">
            <v>2399720.0000120001</v>
          </cell>
          <cell r="P38">
            <v>127680.000012</v>
          </cell>
          <cell r="Q38">
            <v>600160.00001199997</v>
          </cell>
          <cell r="R38">
            <v>185187.0000004</v>
          </cell>
          <cell r="S38">
            <v>154181.0000034</v>
          </cell>
          <cell r="T38">
            <v>22785.000000399999</v>
          </cell>
          <cell r="U38">
            <v>8221.0000003999994</v>
          </cell>
          <cell r="V38">
            <v>104252.0000004</v>
          </cell>
          <cell r="W38">
            <v>79990.666667066675</v>
          </cell>
          <cell r="X38">
            <v>4256.0000004000003</v>
          </cell>
          <cell r="Y38">
            <v>20005.333333733332</v>
          </cell>
          <cell r="Z38">
            <v>1344.8583877995643</v>
          </cell>
          <cell r="AA38">
            <v>1119.6877269426288</v>
          </cell>
          <cell r="AB38">
            <v>165.46840958605665</v>
          </cell>
          <cell r="AC38">
            <v>59.702251270878719</v>
          </cell>
          <cell r="AD38">
            <v>757.09513435003635</v>
          </cell>
          <cell r="AE38">
            <v>580.90534979423865</v>
          </cell>
          <cell r="AF38">
            <v>30.907770515613652</v>
          </cell>
          <cell r="AG38">
            <v>145.28201404018398</v>
          </cell>
          <cell r="AH38">
            <v>3.7620430888404743</v>
          </cell>
          <cell r="AI38">
            <v>2.9322198015008474</v>
          </cell>
          <cell r="AJ38">
            <v>0.65528927620430888</v>
          </cell>
          <cell r="AK38">
            <v>0.17453401113531833</v>
          </cell>
          <cell r="AL38">
            <v>1.8753328491890584</v>
          </cell>
          <cell r="AM38">
            <v>1.2774146695715323</v>
          </cell>
          <cell r="AN38">
            <v>8.1336238198983293E-2</v>
          </cell>
          <cell r="AO38">
            <v>0.51658194141854274</v>
          </cell>
          <cell r="AP38">
            <v>2420</v>
          </cell>
          <cell r="AQ38">
            <v>1440</v>
          </cell>
          <cell r="AR38">
            <v>0.6351706036745407</v>
          </cell>
          <cell r="AT38">
            <v>12</v>
          </cell>
        </row>
        <row r="39">
          <cell r="A39">
            <v>13</v>
          </cell>
          <cell r="B39">
            <v>103</v>
          </cell>
          <cell r="C39" t="str">
            <v>滋賀守山</v>
          </cell>
          <cell r="D39">
            <v>30</v>
          </cell>
          <cell r="E39">
            <v>9097420.0000129994</v>
          </cell>
          <cell r="F39">
            <v>4414.0000129999999</v>
          </cell>
          <cell r="G39">
            <v>1338.0000130000001</v>
          </cell>
          <cell r="H39">
            <v>2061.0376076150883</v>
          </cell>
          <cell r="I39">
            <v>6799.2675635373689</v>
          </cell>
          <cell r="J39">
            <v>6073840.0000130003</v>
          </cell>
          <cell r="K39">
            <v>5187390.0001029996</v>
          </cell>
          <cell r="L39">
            <v>574910.00001299998</v>
          </cell>
          <cell r="M39">
            <v>311540.00001299998</v>
          </cell>
          <cell r="N39">
            <v>3023580.0000129999</v>
          </cell>
          <cell r="O39">
            <v>2402320.0000129999</v>
          </cell>
          <cell r="P39">
            <v>55860.000012999997</v>
          </cell>
          <cell r="Q39">
            <v>565400.00001299998</v>
          </cell>
          <cell r="R39">
            <v>202461.33333376667</v>
          </cell>
          <cell r="S39">
            <v>172913.00000343332</v>
          </cell>
          <cell r="T39">
            <v>19163.666667099998</v>
          </cell>
          <cell r="U39">
            <v>10384.6666671</v>
          </cell>
          <cell r="V39">
            <v>100786.00000043333</v>
          </cell>
          <cell r="W39">
            <v>80077.333333766655</v>
          </cell>
          <cell r="X39">
            <v>1862.0000004333333</v>
          </cell>
          <cell r="Y39">
            <v>18846.666667099998</v>
          </cell>
          <cell r="Z39">
            <v>1376.0398731309469</v>
          </cell>
          <cell r="AA39">
            <v>1175.2129587675577</v>
          </cell>
          <cell r="AB39">
            <v>130.24694154961486</v>
          </cell>
          <cell r="AC39">
            <v>70.579972813774361</v>
          </cell>
          <cell r="AD39">
            <v>684.99773448119618</v>
          </cell>
          <cell r="AE39">
            <v>544.25011327594018</v>
          </cell>
          <cell r="AF39">
            <v>12.655188038060716</v>
          </cell>
          <cell r="AG39">
            <v>128.09243316719528</v>
          </cell>
          <cell r="AH39">
            <v>3.77616674218396</v>
          </cell>
          <cell r="AI39">
            <v>3.0845038513819665</v>
          </cell>
          <cell r="AJ39">
            <v>0.48799275033982781</v>
          </cell>
          <cell r="AK39">
            <v>0.20367014046216583</v>
          </cell>
          <cell r="AL39">
            <v>1.7016311735387404</v>
          </cell>
          <cell r="AM39">
            <v>1.210466696873584</v>
          </cell>
          <cell r="AN39">
            <v>3.330312641594925E-2</v>
          </cell>
          <cell r="AO39">
            <v>0.45786135024920704</v>
          </cell>
          <cell r="AP39">
            <v>3004</v>
          </cell>
          <cell r="AQ39">
            <v>1175</v>
          </cell>
          <cell r="AR39">
            <v>0.7762273901808785</v>
          </cell>
          <cell r="AT39">
            <v>13</v>
          </cell>
        </row>
        <row r="40">
          <cell r="A40">
            <v>14</v>
          </cell>
          <cell r="B40">
            <v>104</v>
          </cell>
          <cell r="C40" t="str">
            <v>宇都宮今泉</v>
          </cell>
          <cell r="D40">
            <v>30</v>
          </cell>
          <cell r="E40">
            <v>5860880.0000139996</v>
          </cell>
          <cell r="F40">
            <v>2526.0000140000002</v>
          </cell>
          <cell r="G40">
            <v>800.00001399999996</v>
          </cell>
          <cell r="H40">
            <v>2320.2216943840062</v>
          </cell>
          <cell r="I40">
            <v>7326.1000000175</v>
          </cell>
          <cell r="J40">
            <v>3260640.0000140001</v>
          </cell>
          <cell r="K40">
            <v>2728690.0001039999</v>
          </cell>
          <cell r="L40">
            <v>401940.00001399999</v>
          </cell>
          <cell r="M40">
            <v>130010.000014</v>
          </cell>
          <cell r="N40">
            <v>2600240.0000140001</v>
          </cell>
          <cell r="O40">
            <v>2289500.0000140001</v>
          </cell>
          <cell r="P40">
            <v>40800.000013999997</v>
          </cell>
          <cell r="Q40">
            <v>269940.00001399999</v>
          </cell>
          <cell r="R40">
            <v>108688.00000046667</v>
          </cell>
          <cell r="S40">
            <v>90956.333336800002</v>
          </cell>
          <cell r="T40">
            <v>13398.000000466667</v>
          </cell>
          <cell r="U40">
            <v>4333.6666671333332</v>
          </cell>
          <cell r="V40">
            <v>86674.666667133337</v>
          </cell>
          <cell r="W40">
            <v>76316.666667133337</v>
          </cell>
          <cell r="X40">
            <v>1360.0000004666665</v>
          </cell>
          <cell r="Y40">
            <v>8998.0000004666672</v>
          </cell>
          <cell r="Z40">
            <v>1290.83135391924</v>
          </cell>
          <cell r="AA40">
            <v>1080.2414885193982</v>
          </cell>
          <cell r="AB40">
            <v>159.12114014251782</v>
          </cell>
          <cell r="AC40">
            <v>51.468725257323833</v>
          </cell>
          <cell r="AD40">
            <v>1029.390340459224</v>
          </cell>
          <cell r="AE40">
            <v>906.37371338083926</v>
          </cell>
          <cell r="AF40">
            <v>16.152019002375297</v>
          </cell>
          <cell r="AG40">
            <v>106.8646080760095</v>
          </cell>
          <cell r="AH40">
            <v>3.5613618368962787</v>
          </cell>
          <cell r="AI40">
            <v>2.8056215360253365</v>
          </cell>
          <cell r="AJ40">
            <v>0.5997624703087886</v>
          </cell>
          <cell r="AK40">
            <v>0.15597783056215361</v>
          </cell>
          <cell r="AL40">
            <v>2.3737133808392716</v>
          </cell>
          <cell r="AM40">
            <v>1.9564528899445763</v>
          </cell>
          <cell r="AN40">
            <v>4.1567695961995249E-2</v>
          </cell>
          <cell r="AO40">
            <v>0.37569279493269991</v>
          </cell>
          <cell r="AP40">
            <v>1398</v>
          </cell>
          <cell r="AQ40">
            <v>969</v>
          </cell>
          <cell r="AR40">
            <v>0.3698412698412698</v>
          </cell>
          <cell r="AT40">
            <v>14</v>
          </cell>
        </row>
        <row r="41">
          <cell r="A41">
            <v>15</v>
          </cell>
          <cell r="B41">
            <v>105</v>
          </cell>
          <cell r="C41" t="str">
            <v>札幌羊ヶ丘</v>
          </cell>
          <cell r="D41">
            <v>30</v>
          </cell>
          <cell r="E41">
            <v>3991530.0000149999</v>
          </cell>
          <cell r="F41">
            <v>1832.0000150000001</v>
          </cell>
          <cell r="G41">
            <v>630.00001499999996</v>
          </cell>
          <cell r="H41">
            <v>2178.7827510998909</v>
          </cell>
          <cell r="I41">
            <v>6335.7619047857143</v>
          </cell>
          <cell r="J41">
            <v>2521920.0000149999</v>
          </cell>
          <cell r="K41">
            <v>2116790.0001050001</v>
          </cell>
          <cell r="L41">
            <v>310820.000015</v>
          </cell>
          <cell r="M41">
            <v>94310.000014999998</v>
          </cell>
          <cell r="N41">
            <v>1464410.0000150001</v>
          </cell>
          <cell r="O41">
            <v>1242460.0000150001</v>
          </cell>
          <cell r="P41">
            <v>34500.000014999998</v>
          </cell>
          <cell r="Q41">
            <v>187450.000015</v>
          </cell>
          <cell r="R41">
            <v>84064.000000499989</v>
          </cell>
          <cell r="S41">
            <v>70559.666670166669</v>
          </cell>
          <cell r="T41">
            <v>10360.666667166666</v>
          </cell>
          <cell r="U41">
            <v>3143.6666671666667</v>
          </cell>
          <cell r="V41">
            <v>48813.666667166668</v>
          </cell>
          <cell r="W41">
            <v>41415.33333383334</v>
          </cell>
          <cell r="X41">
            <v>1150.0000004999999</v>
          </cell>
          <cell r="Y41">
            <v>6248.3333338333332</v>
          </cell>
          <cell r="Z41">
            <v>1376.593886462882</v>
          </cell>
          <cell r="AA41">
            <v>1155.453056768559</v>
          </cell>
          <cell r="AB41">
            <v>169.66157205240174</v>
          </cell>
          <cell r="AC41">
            <v>51.4792576419214</v>
          </cell>
          <cell r="AD41">
            <v>799.35043668122273</v>
          </cell>
          <cell r="AE41">
            <v>678.19868995633192</v>
          </cell>
          <cell r="AF41">
            <v>18.831877729257641</v>
          </cell>
          <cell r="AG41">
            <v>102.31986899563319</v>
          </cell>
          <cell r="AH41">
            <v>3.8182314410480349</v>
          </cell>
          <cell r="AI41">
            <v>3.0322052401746724</v>
          </cell>
          <cell r="AJ41">
            <v>0.63646288209606983</v>
          </cell>
          <cell r="AK41">
            <v>0.14956331877729256</v>
          </cell>
          <cell r="AL41">
            <v>1.8799126637554586</v>
          </cell>
          <cell r="AM41">
            <v>1.4656113537117903</v>
          </cell>
          <cell r="AN41">
            <v>4.9126637554585149E-2</v>
          </cell>
          <cell r="AO41">
            <v>0.36517467248908297</v>
          </cell>
          <cell r="AP41">
            <v>1117</v>
          </cell>
          <cell r="AQ41">
            <v>627</v>
          </cell>
          <cell r="AR41">
            <v>0.30026881720430104</v>
          </cell>
          <cell r="AT41">
            <v>15</v>
          </cell>
        </row>
        <row r="42">
          <cell r="A42">
            <v>16</v>
          </cell>
          <cell r="B42">
            <v>107</v>
          </cell>
          <cell r="C42" t="str">
            <v>広島大町</v>
          </cell>
          <cell r="D42">
            <v>30</v>
          </cell>
          <cell r="E42">
            <v>14109920.000016</v>
          </cell>
          <cell r="F42">
            <v>6417.000016</v>
          </cell>
          <cell r="G42">
            <v>1965.000016</v>
          </cell>
          <cell r="H42">
            <v>2198.8343462702196</v>
          </cell>
          <cell r="I42">
            <v>7180.620865148092</v>
          </cell>
          <cell r="J42">
            <v>8463940.0000160001</v>
          </cell>
          <cell r="K42">
            <v>7043140.0001069997</v>
          </cell>
          <cell r="L42">
            <v>980460.00001600001</v>
          </cell>
          <cell r="M42">
            <v>440340.00001600001</v>
          </cell>
          <cell r="N42">
            <v>5645980.0000160001</v>
          </cell>
          <cell r="O42">
            <v>4977760.0000160001</v>
          </cell>
          <cell r="P42">
            <v>66120.000016000005</v>
          </cell>
          <cell r="Q42">
            <v>602100.00001600001</v>
          </cell>
          <cell r="R42">
            <v>282131.33333386667</v>
          </cell>
          <cell r="S42">
            <v>234771.33333689999</v>
          </cell>
          <cell r="T42">
            <v>32682.000000533335</v>
          </cell>
          <cell r="U42">
            <v>14678.000000533333</v>
          </cell>
          <cell r="V42">
            <v>188199.33333386667</v>
          </cell>
          <cell r="W42">
            <v>165925.33333386667</v>
          </cell>
          <cell r="X42">
            <v>2204.0000005333336</v>
          </cell>
          <cell r="Y42">
            <v>20070.000000533335</v>
          </cell>
          <cell r="Z42">
            <v>1318.9870656069816</v>
          </cell>
          <cell r="AA42">
            <v>1097.575190899174</v>
          </cell>
          <cell r="AB42">
            <v>152.79102384291724</v>
          </cell>
          <cell r="AC42">
            <v>68.62085086489013</v>
          </cell>
          <cell r="AD42">
            <v>879.8472806607449</v>
          </cell>
          <cell r="AE42">
            <v>775.71450833722929</v>
          </cell>
          <cell r="AF42">
            <v>10.303880317905563</v>
          </cell>
          <cell r="AG42">
            <v>93.828892005610101</v>
          </cell>
          <cell r="AH42">
            <v>3.6069814555088047</v>
          </cell>
          <cell r="AI42">
            <v>2.8357487922705316</v>
          </cell>
          <cell r="AJ42">
            <v>0.57223001402524543</v>
          </cell>
          <cell r="AK42">
            <v>0.1990026492130279</v>
          </cell>
          <cell r="AL42">
            <v>2.0975533738507091</v>
          </cell>
          <cell r="AM42">
            <v>1.7374162381175005</v>
          </cell>
          <cell r="AN42">
            <v>2.7115474520804116E-2</v>
          </cell>
          <cell r="AO42">
            <v>0.33302166121240456</v>
          </cell>
          <cell r="AP42">
            <v>3400</v>
          </cell>
          <cell r="AQ42">
            <v>2435</v>
          </cell>
          <cell r="AR42">
            <v>0.92896174863387981</v>
          </cell>
          <cell r="AT42">
            <v>16</v>
          </cell>
        </row>
        <row r="43">
          <cell r="A43">
            <v>17</v>
          </cell>
          <cell r="B43">
            <v>109</v>
          </cell>
          <cell r="C43" t="str">
            <v>三河安城</v>
          </cell>
          <cell r="D43">
            <v>30</v>
          </cell>
          <cell r="E43">
            <v>10200240.000017</v>
          </cell>
          <cell r="F43">
            <v>5027.0000170000003</v>
          </cell>
          <cell r="G43">
            <v>1596.0000170000001</v>
          </cell>
          <cell r="H43">
            <v>2029.090909094291</v>
          </cell>
          <cell r="I43">
            <v>6391.1278195595241</v>
          </cell>
          <cell r="J43">
            <v>6420870.0000170004</v>
          </cell>
          <cell r="K43">
            <v>5316040.0001090001</v>
          </cell>
          <cell r="L43">
            <v>805450.00001700001</v>
          </cell>
          <cell r="M43">
            <v>299380.00001700001</v>
          </cell>
          <cell r="N43">
            <v>3779370.0000169999</v>
          </cell>
          <cell r="O43">
            <v>3009880.0000169999</v>
          </cell>
          <cell r="P43">
            <v>108820.000017</v>
          </cell>
          <cell r="Q43">
            <v>660670.00001700001</v>
          </cell>
          <cell r="R43">
            <v>214029.00000056668</v>
          </cell>
          <cell r="S43">
            <v>177201.33333696667</v>
          </cell>
          <cell r="T43">
            <v>26848.333333900002</v>
          </cell>
          <cell r="U43">
            <v>9979.3333339000001</v>
          </cell>
          <cell r="V43">
            <v>125979.00000056667</v>
          </cell>
          <cell r="W43">
            <v>100329.33333389999</v>
          </cell>
          <cell r="X43">
            <v>3627.3333339000001</v>
          </cell>
          <cell r="Y43">
            <v>22022.333333900002</v>
          </cell>
          <cell r="Z43">
            <v>1277.2767057887409</v>
          </cell>
          <cell r="AA43">
            <v>1057.4975134274916</v>
          </cell>
          <cell r="AB43">
            <v>160.22478615476427</v>
          </cell>
          <cell r="AC43">
            <v>59.554406206484984</v>
          </cell>
          <cell r="AD43">
            <v>751.81420330216827</v>
          </cell>
          <cell r="AE43">
            <v>598.74278893972553</v>
          </cell>
          <cell r="AF43">
            <v>21.647105629600158</v>
          </cell>
          <cell r="AG43">
            <v>131.42430873284266</v>
          </cell>
          <cell r="AH43">
            <v>3.5315297394072012</v>
          </cell>
          <cell r="AI43">
            <v>2.7581062263775613</v>
          </cell>
          <cell r="AJ43">
            <v>0.60115376964392286</v>
          </cell>
          <cell r="AK43">
            <v>0.17226974338571713</v>
          </cell>
          <cell r="AL43">
            <v>1.8323055500298389</v>
          </cell>
          <cell r="AM43">
            <v>1.306146807240899</v>
          </cell>
          <cell r="AN43">
            <v>5.5500298388701012E-2</v>
          </cell>
          <cell r="AO43">
            <v>0.47065844440023868</v>
          </cell>
          <cell r="AP43">
            <v>2972</v>
          </cell>
          <cell r="AQ43">
            <v>1713</v>
          </cell>
          <cell r="AR43">
            <v>0.81202185792349724</v>
          </cell>
          <cell r="AT43">
            <v>17</v>
          </cell>
        </row>
        <row r="44">
          <cell r="A44">
            <v>18</v>
          </cell>
          <cell r="B44">
            <v>110</v>
          </cell>
          <cell r="C44" t="str">
            <v>観光通り</v>
          </cell>
          <cell r="D44">
            <v>30</v>
          </cell>
          <cell r="E44">
            <v>10263620.000018001</v>
          </cell>
          <cell r="F44">
            <v>4860.0000179999997</v>
          </cell>
          <cell r="G44">
            <v>1649.000018</v>
          </cell>
          <cell r="H44">
            <v>2111.8559670818931</v>
          </cell>
          <cell r="I44">
            <v>6224.1479684766527</v>
          </cell>
          <cell r="J44">
            <v>5905260.0000179997</v>
          </cell>
          <cell r="K44">
            <v>4973120.0001100004</v>
          </cell>
          <cell r="L44">
            <v>657870.00001800002</v>
          </cell>
          <cell r="M44">
            <v>274270.00001800002</v>
          </cell>
          <cell r="N44">
            <v>4358360.0000179997</v>
          </cell>
          <cell r="O44">
            <v>3730640.0000180001</v>
          </cell>
          <cell r="P44">
            <v>85120.000018000006</v>
          </cell>
          <cell r="Q44">
            <v>542600.00001800002</v>
          </cell>
          <cell r="R44">
            <v>196842.00000059998</v>
          </cell>
          <cell r="S44">
            <v>165770.66667033333</v>
          </cell>
          <cell r="T44">
            <v>21929.000000600001</v>
          </cell>
          <cell r="U44">
            <v>9142.3333339333349</v>
          </cell>
          <cell r="V44">
            <v>145278.66666726666</v>
          </cell>
          <cell r="W44">
            <v>124354.66666726668</v>
          </cell>
          <cell r="X44">
            <v>2837.3333339333335</v>
          </cell>
          <cell r="Y44">
            <v>18086.666667266669</v>
          </cell>
          <cell r="Z44">
            <v>1215.0740740740741</v>
          </cell>
          <cell r="AA44">
            <v>1023.2757201646091</v>
          </cell>
          <cell r="AB44">
            <v>135.3641975308642</v>
          </cell>
          <cell r="AC44">
            <v>56.434156378600825</v>
          </cell>
          <cell r="AD44">
            <v>896.7818930041152</v>
          </cell>
          <cell r="AE44">
            <v>767.6213991769547</v>
          </cell>
          <cell r="AF44">
            <v>17.514403292181068</v>
          </cell>
          <cell r="AG44">
            <v>111.64609053497942</v>
          </cell>
          <cell r="AH44">
            <v>3.3438271604938272</v>
          </cell>
          <cell r="AI44">
            <v>2.6744855967078189</v>
          </cell>
          <cell r="AJ44">
            <v>0.50802469135802464</v>
          </cell>
          <cell r="AK44">
            <v>0.16131687242798354</v>
          </cell>
          <cell r="AL44">
            <v>2.1220164609053498</v>
          </cell>
          <cell r="AM44">
            <v>1.6773662551440329</v>
          </cell>
          <cell r="AN44">
            <v>4.6090534979423871E-2</v>
          </cell>
          <cell r="AO44">
            <v>0.39855967078189303</v>
          </cell>
          <cell r="AP44">
            <v>2718</v>
          </cell>
          <cell r="AQ44">
            <v>1871</v>
          </cell>
          <cell r="AR44">
            <v>0.7248</v>
          </cell>
          <cell r="AT44">
            <v>18</v>
          </cell>
        </row>
        <row r="45">
          <cell r="A45">
            <v>19</v>
          </cell>
          <cell r="B45">
            <v>111</v>
          </cell>
          <cell r="C45" t="str">
            <v>前橋天川原</v>
          </cell>
          <cell r="D45">
            <v>30</v>
          </cell>
          <cell r="E45">
            <v>11744420.000019001</v>
          </cell>
          <cell r="F45">
            <v>5634.0000190000001</v>
          </cell>
          <cell r="G45">
            <v>1698.0000190000001</v>
          </cell>
          <cell r="H45">
            <v>2084.5615903477105</v>
          </cell>
          <cell r="I45">
            <v>6916.6195524257955</v>
          </cell>
          <cell r="J45">
            <v>6923820.0000189999</v>
          </cell>
          <cell r="K45">
            <v>5772680.0001109997</v>
          </cell>
          <cell r="L45">
            <v>808310.00001900003</v>
          </cell>
          <cell r="M45">
            <v>342830.00001900003</v>
          </cell>
          <cell r="N45">
            <v>4820600.0000189999</v>
          </cell>
          <cell r="O45">
            <v>4198370.0000189999</v>
          </cell>
          <cell r="P45">
            <v>67260.000018999999</v>
          </cell>
          <cell r="Q45">
            <v>554970.00001900003</v>
          </cell>
          <cell r="R45">
            <v>230794.00000063333</v>
          </cell>
          <cell r="S45">
            <v>192422.66667036666</v>
          </cell>
          <cell r="T45">
            <v>26943.6666673</v>
          </cell>
          <cell r="U45">
            <v>11427.666667300002</v>
          </cell>
          <cell r="V45">
            <v>160686.66666729999</v>
          </cell>
          <cell r="W45">
            <v>139945.66666729999</v>
          </cell>
          <cell r="X45">
            <v>2242.0000006333335</v>
          </cell>
          <cell r="Y45">
            <v>18499.000000633336</v>
          </cell>
          <cell r="Z45">
            <v>1228.9350372736953</v>
          </cell>
          <cell r="AA45">
            <v>1024.6148384806531</v>
          </cell>
          <cell r="AB45">
            <v>143.47000354987574</v>
          </cell>
          <cell r="AC45">
            <v>60.850195243166489</v>
          </cell>
          <cell r="AD45">
            <v>855.62655307064256</v>
          </cell>
          <cell r="AE45">
            <v>745.18459353922617</v>
          </cell>
          <cell r="AF45">
            <v>11.938232161874334</v>
          </cell>
          <cell r="AG45">
            <v>98.503727369542062</v>
          </cell>
          <cell r="AH45">
            <v>3.3895988640397587</v>
          </cell>
          <cell r="AI45">
            <v>2.6735889243876465</v>
          </cell>
          <cell r="AJ45">
            <v>0.53816116435924743</v>
          </cell>
          <cell r="AK45">
            <v>0.17784877529286475</v>
          </cell>
          <cell r="AL45">
            <v>2.0067447639332623</v>
          </cell>
          <cell r="AM45">
            <v>1.6237131700390486</v>
          </cell>
          <cell r="AN45">
            <v>3.1416400425985092E-2</v>
          </cell>
          <cell r="AO45">
            <v>0.35161519346822862</v>
          </cell>
          <cell r="AP45">
            <v>3520</v>
          </cell>
          <cell r="AQ45">
            <v>1786</v>
          </cell>
          <cell r="AR45">
            <v>0.96174863387978138</v>
          </cell>
          <cell r="AT45">
            <v>19</v>
          </cell>
        </row>
        <row r="46">
          <cell r="A46">
            <v>20</v>
          </cell>
          <cell r="B46">
            <v>112</v>
          </cell>
          <cell r="C46" t="str">
            <v>豊明西川</v>
          </cell>
          <cell r="D46">
            <v>30</v>
          </cell>
          <cell r="E46">
            <v>6793410.0000200002</v>
          </cell>
          <cell r="F46">
            <v>3682.0000199999999</v>
          </cell>
          <cell r="G46">
            <v>1208.0000199999999</v>
          </cell>
          <cell r="H46">
            <v>1845.0325909885933</v>
          </cell>
          <cell r="I46">
            <v>5623.6837748509934</v>
          </cell>
          <cell r="J46">
            <v>4591330.0000200002</v>
          </cell>
          <cell r="K46">
            <v>3896060.0001119999</v>
          </cell>
          <cell r="L46">
            <v>484210.00001999998</v>
          </cell>
          <cell r="M46">
            <v>211060.00002000001</v>
          </cell>
          <cell r="N46">
            <v>2202080.0000200002</v>
          </cell>
          <cell r="O46">
            <v>1749090.0000199999</v>
          </cell>
          <cell r="P46">
            <v>71820.000020000007</v>
          </cell>
          <cell r="Q46">
            <v>381170.00001999998</v>
          </cell>
          <cell r="R46">
            <v>153044.333334</v>
          </cell>
          <cell r="S46">
            <v>129868.66667039999</v>
          </cell>
          <cell r="T46">
            <v>16140.333333999999</v>
          </cell>
          <cell r="U46">
            <v>7035.3333339999999</v>
          </cell>
          <cell r="V46">
            <v>73402.666667333338</v>
          </cell>
          <cell r="W46">
            <v>58303.000000666667</v>
          </cell>
          <cell r="X46">
            <v>2394.0000006666669</v>
          </cell>
          <cell r="Y46">
            <v>12705.666667333333</v>
          </cell>
          <cell r="Z46">
            <v>1246.9663226507332</v>
          </cell>
          <cell r="AA46">
            <v>1058.1368821292776</v>
          </cell>
          <cell r="AB46">
            <v>131.5073329712113</v>
          </cell>
          <cell r="AC46">
            <v>57.322107550244432</v>
          </cell>
          <cell r="AD46">
            <v>598.06626833242808</v>
          </cell>
          <cell r="AE46">
            <v>475.0380228136882</v>
          </cell>
          <cell r="AF46">
            <v>19.505703422053234</v>
          </cell>
          <cell r="AG46">
            <v>103.52254209668658</v>
          </cell>
          <cell r="AH46">
            <v>3.4733840304182508</v>
          </cell>
          <cell r="AI46">
            <v>2.8058120586637698</v>
          </cell>
          <cell r="AJ46">
            <v>0.49511135252580118</v>
          </cell>
          <cell r="AK46">
            <v>0.17246061922868006</v>
          </cell>
          <cell r="AL46">
            <v>1.4845192829983704</v>
          </cell>
          <cell r="AM46">
            <v>1.0649103747963065</v>
          </cell>
          <cell r="AN46">
            <v>4.9972840847365564E-2</v>
          </cell>
          <cell r="AO46">
            <v>0.36963606735469856</v>
          </cell>
          <cell r="AP46">
            <v>2287</v>
          </cell>
          <cell r="AQ46">
            <v>1224</v>
          </cell>
          <cell r="AR46">
            <v>0.61978319783197833</v>
          </cell>
          <cell r="AT46">
            <v>20</v>
          </cell>
        </row>
        <row r="47">
          <cell r="A47">
            <v>21</v>
          </cell>
          <cell r="B47">
            <v>113</v>
          </cell>
          <cell r="C47" t="str">
            <v>埼玉桶川</v>
          </cell>
          <cell r="D47">
            <v>30</v>
          </cell>
          <cell r="E47">
            <v>6064960.0000210004</v>
          </cell>
          <cell r="F47">
            <v>2890.0000209999998</v>
          </cell>
          <cell r="G47">
            <v>954.00002099999995</v>
          </cell>
          <cell r="H47">
            <v>2098.6020761318341</v>
          </cell>
          <cell r="I47">
            <v>6357.4004193092251</v>
          </cell>
          <cell r="J47">
            <v>3576620.0000209999</v>
          </cell>
          <cell r="K47">
            <v>3010460.0001130002</v>
          </cell>
          <cell r="L47">
            <v>404880.00002099999</v>
          </cell>
          <cell r="M47">
            <v>161280.00002100001</v>
          </cell>
          <cell r="N47">
            <v>2488340.0000209999</v>
          </cell>
          <cell r="O47">
            <v>2148740.0000209999</v>
          </cell>
          <cell r="P47">
            <v>36300.000021</v>
          </cell>
          <cell r="Q47">
            <v>303300.00002099999</v>
          </cell>
          <cell r="R47">
            <v>119220.66666736666</v>
          </cell>
          <cell r="S47">
            <v>100348.66667043333</v>
          </cell>
          <cell r="T47">
            <v>13496.0000007</v>
          </cell>
          <cell r="U47">
            <v>5376.0000007000008</v>
          </cell>
          <cell r="V47">
            <v>82944.666667366662</v>
          </cell>
          <cell r="W47">
            <v>71624.666667366662</v>
          </cell>
          <cell r="X47">
            <v>1210.0000007000001</v>
          </cell>
          <cell r="Y47">
            <v>10110.0000007</v>
          </cell>
          <cell r="Z47">
            <v>1237.5847750865053</v>
          </cell>
          <cell r="AA47">
            <v>1041.6816608996539</v>
          </cell>
          <cell r="AB47">
            <v>140.09688581314879</v>
          </cell>
          <cell r="AC47">
            <v>55.806228373702425</v>
          </cell>
          <cell r="AD47">
            <v>861.01730103806233</v>
          </cell>
          <cell r="AE47">
            <v>743.50865051903111</v>
          </cell>
          <cell r="AF47">
            <v>12.560553633217992</v>
          </cell>
          <cell r="AG47">
            <v>104.94809688581314</v>
          </cell>
          <cell r="AH47">
            <v>3.422491349480969</v>
          </cell>
          <cell r="AI47">
            <v>2.7339100346020762</v>
          </cell>
          <cell r="AJ47">
            <v>0.52629757785467124</v>
          </cell>
          <cell r="AK47">
            <v>0.16228373702422144</v>
          </cell>
          <cell r="AL47">
            <v>2.0629757785467127</v>
          </cell>
          <cell r="AM47">
            <v>1.6581314878892734</v>
          </cell>
          <cell r="AN47">
            <v>3.2871972318339097E-2</v>
          </cell>
          <cell r="AO47">
            <v>0.37197231833910033</v>
          </cell>
          <cell r="AP47">
            <v>1670</v>
          </cell>
          <cell r="AQ47">
            <v>1051</v>
          </cell>
          <cell r="AR47">
            <v>0.4417989417989418</v>
          </cell>
          <cell r="AT47">
            <v>21</v>
          </cell>
        </row>
        <row r="48">
          <cell r="A48">
            <v>22</v>
          </cell>
          <cell r="B48">
            <v>114</v>
          </cell>
          <cell r="C48" t="str">
            <v>西バイパス</v>
          </cell>
          <cell r="D48">
            <v>30</v>
          </cell>
          <cell r="E48">
            <v>6720840.0000219997</v>
          </cell>
          <cell r="F48">
            <v>2715.0000220000002</v>
          </cell>
          <cell r="G48">
            <v>831.00002199999994</v>
          </cell>
          <cell r="H48">
            <v>2475.4475138202579</v>
          </cell>
          <cell r="I48">
            <v>8087.6534296293621</v>
          </cell>
          <cell r="J48">
            <v>3240420.0000220002</v>
          </cell>
          <cell r="K48">
            <v>2609600.0001139999</v>
          </cell>
          <cell r="L48">
            <v>473560.00002199999</v>
          </cell>
          <cell r="M48">
            <v>157260.00002199999</v>
          </cell>
          <cell r="N48">
            <v>3480420.0000220002</v>
          </cell>
          <cell r="O48">
            <v>3177230.0000220002</v>
          </cell>
          <cell r="P48">
            <v>38760.000022</v>
          </cell>
          <cell r="Q48">
            <v>264430.00002199999</v>
          </cell>
          <cell r="R48">
            <v>108014.00000073334</v>
          </cell>
          <cell r="S48">
            <v>86986.666670466671</v>
          </cell>
          <cell r="T48">
            <v>15785.333334066667</v>
          </cell>
          <cell r="U48">
            <v>5242.0000007333329</v>
          </cell>
          <cell r="V48">
            <v>116014.00000073334</v>
          </cell>
          <cell r="W48">
            <v>105907.6666674</v>
          </cell>
          <cell r="X48">
            <v>1292.0000007333333</v>
          </cell>
          <cell r="Y48">
            <v>8814.3333340666668</v>
          </cell>
          <cell r="Z48">
            <v>1193.5248618784531</v>
          </cell>
          <cell r="AA48">
            <v>961.1786372007366</v>
          </cell>
          <cell r="AB48">
            <v>174.42357274401473</v>
          </cell>
          <cell r="AC48">
            <v>57.922651933701658</v>
          </cell>
          <cell r="AD48">
            <v>1281.9226519337017</v>
          </cell>
          <cell r="AE48">
            <v>1170.2504604051564</v>
          </cell>
          <cell r="AF48">
            <v>14.276243093922652</v>
          </cell>
          <cell r="AG48">
            <v>97.395948434622468</v>
          </cell>
          <cell r="AH48">
            <v>3.316022099447514</v>
          </cell>
          <cell r="AI48">
            <v>2.4968692449355432</v>
          </cell>
          <cell r="AJ48">
            <v>0.65782688766114183</v>
          </cell>
          <cell r="AK48">
            <v>0.16132596685082873</v>
          </cell>
          <cell r="AL48">
            <v>2.9624309392265191</v>
          </cell>
          <cell r="AM48">
            <v>2.5845303867403313</v>
          </cell>
          <cell r="AN48">
            <v>3.5727440147329648E-2</v>
          </cell>
          <cell r="AO48">
            <v>0.34217311233885822</v>
          </cell>
          <cell r="AP48">
            <v>1447</v>
          </cell>
          <cell r="AQ48">
            <v>1025</v>
          </cell>
          <cell r="AR48">
            <v>0.38897849462365591</v>
          </cell>
          <cell r="AT48">
            <v>22</v>
          </cell>
        </row>
        <row r="49">
          <cell r="A49">
            <v>23</v>
          </cell>
          <cell r="B49">
            <v>115</v>
          </cell>
          <cell r="C49" t="str">
            <v>神戸名谷</v>
          </cell>
          <cell r="D49">
            <v>30</v>
          </cell>
          <cell r="E49">
            <v>7411250.0000229999</v>
          </cell>
          <cell r="F49">
            <v>3823.0000230000001</v>
          </cell>
          <cell r="G49">
            <v>1145.0000230000001</v>
          </cell>
          <cell r="H49">
            <v>1938.5953439767197</v>
          </cell>
          <cell r="I49">
            <v>6472.707423600873</v>
          </cell>
          <cell r="J49">
            <v>4762910.0000229999</v>
          </cell>
          <cell r="K49">
            <v>4062940.0001150002</v>
          </cell>
          <cell r="L49">
            <v>503970.000023</v>
          </cell>
          <cell r="M49">
            <v>196000.000023</v>
          </cell>
          <cell r="N49">
            <v>2648340.0000229999</v>
          </cell>
          <cell r="O49">
            <v>2223910.0000229999</v>
          </cell>
          <cell r="P49">
            <v>57040.000023000001</v>
          </cell>
          <cell r="Q49">
            <v>367390.000023</v>
          </cell>
          <cell r="R49">
            <v>158763.66666743334</v>
          </cell>
          <cell r="S49">
            <v>135431.33333716667</v>
          </cell>
          <cell r="T49">
            <v>16799.000000766668</v>
          </cell>
          <cell r="U49">
            <v>6533.3333340999998</v>
          </cell>
          <cell r="V49">
            <v>88278.000000766668</v>
          </cell>
          <cell r="W49">
            <v>74130.333334099996</v>
          </cell>
          <cell r="X49">
            <v>1901.3333341</v>
          </cell>
          <cell r="Y49">
            <v>12246.3333341</v>
          </cell>
          <cell r="Z49">
            <v>1245.8566570755952</v>
          </cell>
          <cell r="AA49">
            <v>1062.76222861627</v>
          </cell>
          <cell r="AB49">
            <v>131.8257912634057</v>
          </cell>
          <cell r="AC49">
            <v>51.268637195919432</v>
          </cell>
          <cell r="AD49">
            <v>692.73868689510857</v>
          </cell>
          <cell r="AE49">
            <v>581.71854564478156</v>
          </cell>
          <cell r="AF49">
            <v>14.92021972273084</v>
          </cell>
          <cell r="AG49">
            <v>96.099921527596123</v>
          </cell>
          <cell r="AH49">
            <v>3.4232278315459062</v>
          </cell>
          <cell r="AI49">
            <v>2.7797541198012032</v>
          </cell>
          <cell r="AJ49">
            <v>0.49280669631179702</v>
          </cell>
          <cell r="AK49">
            <v>0.15066701543290609</v>
          </cell>
          <cell r="AL49">
            <v>1.6620455139942454</v>
          </cell>
          <cell r="AM49">
            <v>1.2822390792571279</v>
          </cell>
          <cell r="AN49">
            <v>3.8713052576510594E-2</v>
          </cell>
          <cell r="AO49">
            <v>0.34109338216060686</v>
          </cell>
          <cell r="AP49">
            <v>2245</v>
          </cell>
          <cell r="AQ49">
            <v>1409</v>
          </cell>
          <cell r="AR49">
            <v>0.603494623655914</v>
          </cell>
          <cell r="AT49">
            <v>23</v>
          </cell>
        </row>
        <row r="50">
          <cell r="A50">
            <v>24</v>
          </cell>
          <cell r="B50">
            <v>116</v>
          </cell>
          <cell r="C50" t="str">
            <v>久保稲荷</v>
          </cell>
          <cell r="D50">
            <v>30</v>
          </cell>
          <cell r="E50">
            <v>10398500.000024</v>
          </cell>
          <cell r="F50">
            <v>4486.0000239999999</v>
          </cell>
          <cell r="G50">
            <v>1360.0000239999999</v>
          </cell>
          <cell r="H50">
            <v>2317.9893000499333</v>
          </cell>
          <cell r="I50">
            <v>7645.9558823705884</v>
          </cell>
          <cell r="J50">
            <v>5483590.0000240002</v>
          </cell>
          <cell r="K50">
            <v>4535660.000116</v>
          </cell>
          <cell r="L50">
            <v>710950.00002399995</v>
          </cell>
          <cell r="M50">
            <v>236980.00002400001</v>
          </cell>
          <cell r="N50">
            <v>4914910.0000240002</v>
          </cell>
          <cell r="O50">
            <v>4473560.0000240002</v>
          </cell>
          <cell r="P50">
            <v>39520.000024000001</v>
          </cell>
          <cell r="Q50">
            <v>401830.00002400001</v>
          </cell>
          <cell r="R50">
            <v>182786.33333413335</v>
          </cell>
          <cell r="S50">
            <v>151188.66667053333</v>
          </cell>
          <cell r="T50">
            <v>23698.333334133331</v>
          </cell>
          <cell r="U50">
            <v>7899.3333341333337</v>
          </cell>
          <cell r="V50">
            <v>163830.33333413335</v>
          </cell>
          <cell r="W50">
            <v>149118.66666746666</v>
          </cell>
          <cell r="X50">
            <v>1317.3333341333334</v>
          </cell>
          <cell r="Y50">
            <v>13394.333334133333</v>
          </cell>
          <cell r="Z50">
            <v>1222.3785109228711</v>
          </cell>
          <cell r="AA50">
            <v>1011.0699955416852</v>
          </cell>
          <cell r="AB50">
            <v>158.48194382523405</v>
          </cell>
          <cell r="AC50">
            <v>52.826571555951851</v>
          </cell>
          <cell r="AD50">
            <v>1095.6107891217121</v>
          </cell>
          <cell r="AE50">
            <v>997.22692822113243</v>
          </cell>
          <cell r="AF50">
            <v>8.8096299598751671</v>
          </cell>
          <cell r="AG50">
            <v>89.57423094070441</v>
          </cell>
          <cell r="AH50">
            <v>3.4048149799375835</v>
          </cell>
          <cell r="AI50">
            <v>2.6540347748551048</v>
          </cell>
          <cell r="AJ50">
            <v>0.59540793580026752</v>
          </cell>
          <cell r="AK50">
            <v>0.15537226928221132</v>
          </cell>
          <cell r="AL50">
            <v>2.5530539456085601</v>
          </cell>
          <cell r="AM50">
            <v>2.21020954079358</v>
          </cell>
          <cell r="AN50">
            <v>2.31832367365136E-2</v>
          </cell>
          <cell r="AO50">
            <v>0.31966116807846634</v>
          </cell>
          <cell r="AP50">
            <v>2642</v>
          </cell>
          <cell r="AQ50">
            <v>1637</v>
          </cell>
          <cell r="AR50">
            <v>0.6880208333333333</v>
          </cell>
          <cell r="AT50">
            <v>24</v>
          </cell>
        </row>
        <row r="51">
          <cell r="A51">
            <v>25</v>
          </cell>
          <cell r="B51">
            <v>117</v>
          </cell>
          <cell r="C51" t="str">
            <v>磐田上岡田</v>
          </cell>
          <cell r="D51">
            <v>30</v>
          </cell>
          <cell r="E51">
            <v>11170470.000025</v>
          </cell>
          <cell r="F51">
            <v>5387.0000250000003</v>
          </cell>
          <cell r="G51">
            <v>1587.0000250000001</v>
          </cell>
          <cell r="H51">
            <v>2073.5975496612214</v>
          </cell>
          <cell r="I51">
            <v>7038.7334593730311</v>
          </cell>
          <cell r="J51">
            <v>6575010.0000250004</v>
          </cell>
          <cell r="K51">
            <v>5434210.0001170002</v>
          </cell>
          <cell r="L51">
            <v>782100.00002499996</v>
          </cell>
          <cell r="M51">
            <v>358700.00002500002</v>
          </cell>
          <cell r="N51">
            <v>4595460.0000250004</v>
          </cell>
          <cell r="O51">
            <v>3863580.000025</v>
          </cell>
          <cell r="P51">
            <v>65360.000025000001</v>
          </cell>
          <cell r="Q51">
            <v>666520.00002499996</v>
          </cell>
          <cell r="R51">
            <v>219167.00000083336</v>
          </cell>
          <cell r="S51">
            <v>181140.33333723334</v>
          </cell>
          <cell r="T51">
            <v>26070.000000833334</v>
          </cell>
          <cell r="U51">
            <v>11956.6666675</v>
          </cell>
          <cell r="V51">
            <v>153182.00000083336</v>
          </cell>
          <cell r="W51">
            <v>128786.00000083333</v>
          </cell>
          <cell r="X51">
            <v>2178.6666675000001</v>
          </cell>
          <cell r="Y51">
            <v>22217.333334166666</v>
          </cell>
          <cell r="Z51">
            <v>1220.5327640616299</v>
          </cell>
          <cell r="AA51">
            <v>1008.7636903656952</v>
          </cell>
          <cell r="AB51">
            <v>145.18284759606459</v>
          </cell>
          <cell r="AC51">
            <v>66.586226099870061</v>
          </cell>
          <cell r="AD51">
            <v>853.06478559495076</v>
          </cell>
          <cell r="AE51">
            <v>717.20438091702249</v>
          </cell>
          <cell r="AF51">
            <v>12.132912567291628</v>
          </cell>
          <cell r="AG51">
            <v>123.72749211063672</v>
          </cell>
          <cell r="AH51">
            <v>3.4824577687024316</v>
          </cell>
          <cell r="AI51">
            <v>2.7609058845368479</v>
          </cell>
          <cell r="AJ51">
            <v>0.54520141080378692</v>
          </cell>
          <cell r="AK51">
            <v>0.17635047336179691</v>
          </cell>
          <cell r="AL51">
            <v>2.0168925190272877</v>
          </cell>
          <cell r="AM51">
            <v>1.534991646556525</v>
          </cell>
          <cell r="AN51">
            <v>3.1928717282346392E-2</v>
          </cell>
          <cell r="AO51">
            <v>0.44997215518841654</v>
          </cell>
          <cell r="AP51">
            <v>3341</v>
          </cell>
          <cell r="AQ51">
            <v>1791</v>
          </cell>
          <cell r="AR51">
            <v>0.8838624338624339</v>
          </cell>
          <cell r="AT51">
            <v>25</v>
          </cell>
        </row>
        <row r="52">
          <cell r="A52">
            <v>26</v>
          </cell>
          <cell r="B52">
            <v>118</v>
          </cell>
          <cell r="C52" t="str">
            <v>一宮森本</v>
          </cell>
          <cell r="D52">
            <v>30</v>
          </cell>
          <cell r="E52">
            <v>10423970.000026001</v>
          </cell>
          <cell r="F52">
            <v>5070.0000259999997</v>
          </cell>
          <cell r="G52">
            <v>1663.0000259999999</v>
          </cell>
          <cell r="H52">
            <v>2056.0098619380674</v>
          </cell>
          <cell r="I52">
            <v>6268.1719783680101</v>
          </cell>
          <cell r="J52">
            <v>6267860.0000259997</v>
          </cell>
          <cell r="K52">
            <v>5215940.0001180004</v>
          </cell>
          <cell r="L52">
            <v>773170.00002599997</v>
          </cell>
          <cell r="M52">
            <v>278750.00002600002</v>
          </cell>
          <cell r="N52">
            <v>4156110.0000260002</v>
          </cell>
          <cell r="O52">
            <v>3446330.0000260002</v>
          </cell>
          <cell r="P52">
            <v>103000.00002599999</v>
          </cell>
          <cell r="Q52">
            <v>606780.00002599997</v>
          </cell>
          <cell r="R52">
            <v>208928.66666753331</v>
          </cell>
          <cell r="S52">
            <v>173864.66667060001</v>
          </cell>
          <cell r="T52">
            <v>25772.333334200001</v>
          </cell>
          <cell r="U52">
            <v>9291.6666675333345</v>
          </cell>
          <cell r="V52">
            <v>138537.00000086668</v>
          </cell>
          <cell r="W52">
            <v>114877.66666753334</v>
          </cell>
          <cell r="X52">
            <v>3433.3333341999996</v>
          </cell>
          <cell r="Y52">
            <v>20226.000000866665</v>
          </cell>
          <cell r="Z52">
            <v>1236.2642998027613</v>
          </cell>
          <cell r="AA52">
            <v>1028.7850098619328</v>
          </cell>
          <cell r="AB52">
            <v>152.4990138067061</v>
          </cell>
          <cell r="AC52">
            <v>54.980276134122285</v>
          </cell>
          <cell r="AD52">
            <v>819.74556213017752</v>
          </cell>
          <cell r="AE52">
            <v>679.74950690335311</v>
          </cell>
          <cell r="AF52">
            <v>20.315581854043394</v>
          </cell>
          <cell r="AG52">
            <v>119.68047337278107</v>
          </cell>
          <cell r="AH52">
            <v>3.439250493096647</v>
          </cell>
          <cell r="AI52">
            <v>2.706311637080868</v>
          </cell>
          <cell r="AJ52">
            <v>0.57297830374753456</v>
          </cell>
          <cell r="AK52">
            <v>0.15996055226824457</v>
          </cell>
          <cell r="AL52">
            <v>1.9500986193293885</v>
          </cell>
          <cell r="AM52">
            <v>1.4692307692307693</v>
          </cell>
          <cell r="AN52">
            <v>5.3254437869822487E-2</v>
          </cell>
          <cell r="AO52">
            <v>0.42761341222879684</v>
          </cell>
          <cell r="AP52">
            <v>2480</v>
          </cell>
          <cell r="AQ52">
            <v>1740</v>
          </cell>
          <cell r="AR52">
            <v>0.67759562841530052</v>
          </cell>
          <cell r="AT52">
            <v>26</v>
          </cell>
        </row>
        <row r="53">
          <cell r="A53">
            <v>27</v>
          </cell>
          <cell r="B53">
            <v>119</v>
          </cell>
          <cell r="C53" t="str">
            <v>浜松佐鳴台</v>
          </cell>
          <cell r="D53">
            <v>30</v>
          </cell>
          <cell r="E53">
            <v>9032980.0000270009</v>
          </cell>
          <cell r="F53">
            <v>4212.000027</v>
          </cell>
          <cell r="G53">
            <v>1403.000027</v>
          </cell>
          <cell r="H53">
            <v>2144.5821462552235</v>
          </cell>
          <cell r="I53">
            <v>6438.332145421954</v>
          </cell>
          <cell r="J53">
            <v>5198770.000027</v>
          </cell>
          <cell r="K53">
            <v>4393460.0001189997</v>
          </cell>
          <cell r="L53">
            <v>576500.00002699997</v>
          </cell>
          <cell r="M53">
            <v>228810.000027</v>
          </cell>
          <cell r="N53">
            <v>3834210.000027</v>
          </cell>
          <cell r="O53">
            <v>3292500.000027</v>
          </cell>
          <cell r="P53">
            <v>71260.000027000002</v>
          </cell>
          <cell r="Q53">
            <v>470450.00002699997</v>
          </cell>
          <cell r="R53">
            <v>173292.33333423332</v>
          </cell>
          <cell r="S53">
            <v>146448.66667063333</v>
          </cell>
          <cell r="T53">
            <v>19216.666667566667</v>
          </cell>
          <cell r="U53">
            <v>7627.0000009000005</v>
          </cell>
          <cell r="V53">
            <v>127807.00000089999</v>
          </cell>
          <cell r="W53">
            <v>109750.00000089999</v>
          </cell>
          <cell r="X53">
            <v>2375.3333342333335</v>
          </cell>
          <cell r="Y53">
            <v>15681.666667566666</v>
          </cell>
          <cell r="Z53">
            <v>1234.275878442545</v>
          </cell>
          <cell r="AA53">
            <v>1043.0816714150048</v>
          </cell>
          <cell r="AB53">
            <v>136.87084520417855</v>
          </cell>
          <cell r="AC53">
            <v>54.323361823361822</v>
          </cell>
          <cell r="AD53">
            <v>910.30626780626778</v>
          </cell>
          <cell r="AE53">
            <v>781.6951566951567</v>
          </cell>
          <cell r="AF53">
            <v>16.918328584995251</v>
          </cell>
          <cell r="AG53">
            <v>111.69278252611586</v>
          </cell>
          <cell r="AH53">
            <v>3.3869895536562202</v>
          </cell>
          <cell r="AI53">
            <v>2.7167616334283</v>
          </cell>
          <cell r="AJ53">
            <v>0.51400759734093071</v>
          </cell>
          <cell r="AK53">
            <v>0.15622032288698956</v>
          </cell>
          <cell r="AL53">
            <v>2.0629154795821463</v>
          </cell>
          <cell r="AM53">
            <v>1.624406457739791</v>
          </cell>
          <cell r="AN53">
            <v>4.2022792022792022E-2</v>
          </cell>
          <cell r="AO53">
            <v>0.39648622981956316</v>
          </cell>
          <cell r="AP53">
            <v>2216</v>
          </cell>
          <cell r="AQ53">
            <v>1523</v>
          </cell>
          <cell r="AR53">
            <v>0.57708333333333328</v>
          </cell>
          <cell r="AT53">
            <v>27</v>
          </cell>
        </row>
        <row r="54">
          <cell r="A54">
            <v>28</v>
          </cell>
          <cell r="B54">
            <v>120</v>
          </cell>
          <cell r="C54" t="str">
            <v>鈴鹿西条</v>
          </cell>
          <cell r="D54">
            <v>30</v>
          </cell>
          <cell r="E54">
            <v>7487110.0000280002</v>
          </cell>
          <cell r="F54">
            <v>3652.0000279999999</v>
          </cell>
          <cell r="G54">
            <v>1131.0000279999999</v>
          </cell>
          <cell r="H54">
            <v>2050.1396495147865</v>
          </cell>
          <cell r="I54">
            <v>6619.9027409619812</v>
          </cell>
          <cell r="J54">
            <v>4815330.0000280002</v>
          </cell>
          <cell r="K54">
            <v>4024270.00012</v>
          </cell>
          <cell r="L54">
            <v>526380.00002799998</v>
          </cell>
          <cell r="M54">
            <v>264680.00002799998</v>
          </cell>
          <cell r="N54">
            <v>2671780.0000280002</v>
          </cell>
          <cell r="O54">
            <v>2148490.0000280002</v>
          </cell>
          <cell r="P54">
            <v>70300.000027999995</v>
          </cell>
          <cell r="Q54">
            <v>452990.00002799998</v>
          </cell>
          <cell r="R54">
            <v>160511.00000093333</v>
          </cell>
          <cell r="S54">
            <v>134142.33333733334</v>
          </cell>
          <cell r="T54">
            <v>17546.000000933334</v>
          </cell>
          <cell r="U54">
            <v>8822.6666675999986</v>
          </cell>
          <cell r="V54">
            <v>89059.333334266674</v>
          </cell>
          <cell r="W54">
            <v>71616.333334266674</v>
          </cell>
          <cell r="X54">
            <v>2343.3333342666665</v>
          </cell>
          <cell r="Y54">
            <v>15099.666667599999</v>
          </cell>
          <cell r="Z54">
            <v>1318.5460021905806</v>
          </cell>
          <cell r="AA54">
            <v>1101.9359255202628</v>
          </cell>
          <cell r="AB54">
            <v>144.13472070098575</v>
          </cell>
          <cell r="AC54">
            <v>72.475355969331872</v>
          </cell>
          <cell r="AD54">
            <v>731.59364731653886</v>
          </cell>
          <cell r="AE54">
            <v>588.30503833515877</v>
          </cell>
          <cell r="AF54">
            <v>19.249726177437022</v>
          </cell>
          <cell r="AG54">
            <v>124.03888280394304</v>
          </cell>
          <cell r="AH54">
            <v>3.6128148959474262</v>
          </cell>
          <cell r="AI54">
            <v>2.8630887185104053</v>
          </cell>
          <cell r="AJ54">
            <v>0.54134720700985761</v>
          </cell>
          <cell r="AK54">
            <v>0.20837897042716319</v>
          </cell>
          <cell r="AL54">
            <v>1.7935377875136911</v>
          </cell>
          <cell r="AM54">
            <v>1.3003833515881709</v>
          </cell>
          <cell r="AN54">
            <v>5.0657174151150057E-2</v>
          </cell>
          <cell r="AO54">
            <v>0.44249726177437021</v>
          </cell>
          <cell r="AP54">
            <v>2190</v>
          </cell>
          <cell r="AQ54">
            <v>1226</v>
          </cell>
          <cell r="AR54">
            <v>0.58870967741935476</v>
          </cell>
          <cell r="AT54">
            <v>28</v>
          </cell>
        </row>
        <row r="55">
          <cell r="A55">
            <v>29</v>
          </cell>
          <cell r="B55">
            <v>121</v>
          </cell>
          <cell r="C55" t="str">
            <v>神戸西</v>
          </cell>
          <cell r="D55">
            <v>30</v>
          </cell>
          <cell r="E55">
            <v>8622330.0000289995</v>
          </cell>
          <cell r="F55">
            <v>4216.0000289999998</v>
          </cell>
          <cell r="G55">
            <v>1318.000029</v>
          </cell>
          <cell r="H55">
            <v>2045.1446869138992</v>
          </cell>
          <cell r="I55">
            <v>6541.9802731631253</v>
          </cell>
          <cell r="J55">
            <v>5412470.0000290005</v>
          </cell>
          <cell r="K55">
            <v>4591550.0001210002</v>
          </cell>
          <cell r="L55">
            <v>624090.00002899999</v>
          </cell>
          <cell r="M55">
            <v>196830.00002899999</v>
          </cell>
          <cell r="N55">
            <v>3209860.000029</v>
          </cell>
          <cell r="O55">
            <v>2742630.000029</v>
          </cell>
          <cell r="P55">
            <v>52440.000029000003</v>
          </cell>
          <cell r="Q55">
            <v>414790.00002899999</v>
          </cell>
          <cell r="R55">
            <v>180415.66666763334</v>
          </cell>
          <cell r="S55">
            <v>153051.66667070001</v>
          </cell>
          <cell r="T55">
            <v>20803.000000966666</v>
          </cell>
          <cell r="U55">
            <v>6561.0000009666664</v>
          </cell>
          <cell r="V55">
            <v>106995.3333343</v>
          </cell>
          <cell r="W55">
            <v>91421.000000966669</v>
          </cell>
          <cell r="X55">
            <v>1748.0000009666667</v>
          </cell>
          <cell r="Y55">
            <v>13826.333334299999</v>
          </cell>
          <cell r="Z55">
            <v>1283.7926944971537</v>
          </cell>
          <cell r="AA55">
            <v>1089.0773244781783</v>
          </cell>
          <cell r="AB55">
            <v>148.02893738140418</v>
          </cell>
          <cell r="AC55">
            <v>46.686432637571158</v>
          </cell>
          <cell r="AD55">
            <v>761.35199240986719</v>
          </cell>
          <cell r="AE55">
            <v>650.52893738140415</v>
          </cell>
          <cell r="AF55">
            <v>12.438330170777988</v>
          </cell>
          <cell r="AG55">
            <v>98.384724857685015</v>
          </cell>
          <cell r="AH55">
            <v>3.5185009487666035</v>
          </cell>
          <cell r="AI55">
            <v>2.8339658444022771</v>
          </cell>
          <cell r="AJ55">
            <v>0.55502846299810249</v>
          </cell>
          <cell r="AK55">
            <v>0.12950664136622392</v>
          </cell>
          <cell r="AL55">
            <v>1.8256641366223909</v>
          </cell>
          <cell r="AM55">
            <v>1.4423624288425048</v>
          </cell>
          <cell r="AN55">
            <v>3.273244781783681E-2</v>
          </cell>
          <cell r="AO55">
            <v>0.35056925996204935</v>
          </cell>
          <cell r="AP55">
            <v>2484</v>
          </cell>
          <cell r="AQ55">
            <v>1436</v>
          </cell>
          <cell r="AR55">
            <v>0.64186046511627903</v>
          </cell>
          <cell r="AT55">
            <v>29</v>
          </cell>
        </row>
        <row r="56">
          <cell r="A56">
            <v>30</v>
          </cell>
          <cell r="B56">
            <v>123</v>
          </cell>
          <cell r="C56" t="str">
            <v>甲府竜王</v>
          </cell>
          <cell r="D56">
            <v>30</v>
          </cell>
          <cell r="E56">
            <v>11309900.00003</v>
          </cell>
          <cell r="F56">
            <v>5421.0000300000002</v>
          </cell>
          <cell r="G56">
            <v>1711.0000299999999</v>
          </cell>
          <cell r="H56">
            <v>2086.312488476296</v>
          </cell>
          <cell r="I56">
            <v>6610.1110461893632</v>
          </cell>
          <cell r="J56">
            <v>6580400.0000299998</v>
          </cell>
          <cell r="K56">
            <v>5469690.0001229998</v>
          </cell>
          <cell r="L56">
            <v>771860.00003</v>
          </cell>
          <cell r="M56">
            <v>338850.00003</v>
          </cell>
          <cell r="N56">
            <v>4729500.0000299998</v>
          </cell>
          <cell r="O56">
            <v>4108990.0000300002</v>
          </cell>
          <cell r="P56">
            <v>74340.000029999996</v>
          </cell>
          <cell r="Q56">
            <v>546170.00003</v>
          </cell>
          <cell r="R56">
            <v>219346.66666766666</v>
          </cell>
          <cell r="S56">
            <v>182323.0000041</v>
          </cell>
          <cell r="T56">
            <v>25728.666667666668</v>
          </cell>
          <cell r="U56">
            <v>11295.000001</v>
          </cell>
          <cell r="V56">
            <v>157650.00000099998</v>
          </cell>
          <cell r="W56">
            <v>136966.33333433335</v>
          </cell>
          <cell r="X56">
            <v>2478.0000009999999</v>
          </cell>
          <cell r="Y56">
            <v>18205.666667666668</v>
          </cell>
          <cell r="Z56">
            <v>1213.8719793396053</v>
          </cell>
          <cell r="AA56">
            <v>1008.9817376867736</v>
          </cell>
          <cell r="AB56">
            <v>142.38332410994281</v>
          </cell>
          <cell r="AC56">
            <v>62.506917542888765</v>
          </cell>
          <cell r="AD56">
            <v>872.44050913115666</v>
          </cell>
          <cell r="AE56">
            <v>757.97638812027299</v>
          </cell>
          <cell r="AF56">
            <v>13.71333702268954</v>
          </cell>
          <cell r="AG56">
            <v>100.75078398819406</v>
          </cell>
          <cell r="AH56">
            <v>3.3458771444382953</v>
          </cell>
          <cell r="AI56">
            <v>2.6281128942999445</v>
          </cell>
          <cell r="AJ56">
            <v>0.53717026378896882</v>
          </cell>
          <cell r="AK56">
            <v>0.18059398634938204</v>
          </cell>
          <cell r="AL56">
            <v>2.0343110127282791</v>
          </cell>
          <cell r="AM56">
            <v>1.6406567054049068</v>
          </cell>
          <cell r="AN56">
            <v>3.4679948349013098E-2</v>
          </cell>
          <cell r="AO56">
            <v>0.35897435897435898</v>
          </cell>
          <cell r="AP56">
            <v>2940</v>
          </cell>
          <cell r="AQ56">
            <v>2045</v>
          </cell>
          <cell r="AR56">
            <v>0.78400000000000003</v>
          </cell>
          <cell r="AT56">
            <v>30</v>
          </cell>
        </row>
        <row r="57">
          <cell r="A57">
            <v>31</v>
          </cell>
          <cell r="B57">
            <v>124</v>
          </cell>
          <cell r="C57" t="str">
            <v>東所沢</v>
          </cell>
          <cell r="D57">
            <v>30</v>
          </cell>
          <cell r="E57">
            <v>6640420.000031</v>
          </cell>
          <cell r="F57">
            <v>3538.000031</v>
          </cell>
          <cell r="G57">
            <v>1210.000031</v>
          </cell>
          <cell r="H57">
            <v>1876.8852459104014</v>
          </cell>
          <cell r="I57">
            <v>5487.95041324876</v>
          </cell>
          <cell r="J57">
            <v>4172800.000031</v>
          </cell>
          <cell r="K57">
            <v>3587180.000124</v>
          </cell>
          <cell r="L57">
            <v>414320.000031</v>
          </cell>
          <cell r="M57">
            <v>171300.000031</v>
          </cell>
          <cell r="N57">
            <v>2467620.000031</v>
          </cell>
          <cell r="O57">
            <v>2082800.000031</v>
          </cell>
          <cell r="P57">
            <v>58900.000031000003</v>
          </cell>
          <cell r="Q57">
            <v>325920.000031</v>
          </cell>
          <cell r="R57">
            <v>139093.33333436667</v>
          </cell>
          <cell r="S57">
            <v>119572.6666708</v>
          </cell>
          <cell r="T57">
            <v>13810.666667699999</v>
          </cell>
          <cell r="U57">
            <v>5710.0000010333333</v>
          </cell>
          <cell r="V57">
            <v>82254.000001033332</v>
          </cell>
          <cell r="W57">
            <v>69426.666667700003</v>
          </cell>
          <cell r="X57">
            <v>1963.3333343666668</v>
          </cell>
          <cell r="Y57">
            <v>10864.000001033333</v>
          </cell>
          <cell r="Z57">
            <v>1179.423403052572</v>
          </cell>
          <cell r="AA57">
            <v>1013.9005087620125</v>
          </cell>
          <cell r="AB57">
            <v>117.10570944036179</v>
          </cell>
          <cell r="AC57">
            <v>48.417184850197849</v>
          </cell>
          <cell r="AD57">
            <v>697.46184284906724</v>
          </cell>
          <cell r="AE57">
            <v>588.69417750141326</v>
          </cell>
          <cell r="AF57">
            <v>16.647823629169022</v>
          </cell>
          <cell r="AG57">
            <v>92.11984171848502</v>
          </cell>
          <cell r="AH57">
            <v>3.2385528547201807</v>
          </cell>
          <cell r="AI57">
            <v>2.658281514980215</v>
          </cell>
          <cell r="AJ57">
            <v>0.43894855850763143</v>
          </cell>
          <cell r="AK57">
            <v>0.14132278123233466</v>
          </cell>
          <cell r="AL57">
            <v>1.669304691916337</v>
          </cell>
          <cell r="AM57">
            <v>1.3007348784624082</v>
          </cell>
          <cell r="AN57">
            <v>4.381006218202374E-2</v>
          </cell>
          <cell r="AO57">
            <v>0.32475975127190504</v>
          </cell>
          <cell r="AP57">
            <v>1927</v>
          </cell>
          <cell r="AQ57">
            <v>1305</v>
          </cell>
          <cell r="AR57">
            <v>0.51386666666666669</v>
          </cell>
          <cell r="AT57">
            <v>31</v>
          </cell>
        </row>
        <row r="58">
          <cell r="A58">
            <v>32</v>
          </cell>
          <cell r="B58">
            <v>125</v>
          </cell>
          <cell r="C58" t="str">
            <v>福井和田</v>
          </cell>
          <cell r="D58">
            <v>30</v>
          </cell>
          <cell r="E58">
            <v>11632800.000032</v>
          </cell>
          <cell r="F58">
            <v>5260.0000319999999</v>
          </cell>
          <cell r="G58">
            <v>1490.0000319999999</v>
          </cell>
          <cell r="H58">
            <v>2211.5589353673004</v>
          </cell>
          <cell r="I58">
            <v>7807.2483221691273</v>
          </cell>
          <cell r="J58">
            <v>7280280.0000320002</v>
          </cell>
          <cell r="K58">
            <v>6045780.0001250003</v>
          </cell>
          <cell r="L58">
            <v>837060.00003200001</v>
          </cell>
          <cell r="M58">
            <v>397440.00003200001</v>
          </cell>
          <cell r="N58">
            <v>4352520.0000320002</v>
          </cell>
          <cell r="O58">
            <v>3542970.0000319998</v>
          </cell>
          <cell r="P58">
            <v>88540.000031999996</v>
          </cell>
          <cell r="Q58">
            <v>721010.00003200001</v>
          </cell>
          <cell r="R58">
            <v>242676.00000106668</v>
          </cell>
          <cell r="S58">
            <v>201526.00000416668</v>
          </cell>
          <cell r="T58">
            <v>27902.000001066666</v>
          </cell>
          <cell r="U58">
            <v>13248.000001066666</v>
          </cell>
          <cell r="V58">
            <v>145084.00000106668</v>
          </cell>
          <cell r="W58">
            <v>118099.00000106666</v>
          </cell>
          <cell r="X58">
            <v>2951.3333343999998</v>
          </cell>
          <cell r="Y58">
            <v>24033.666667733334</v>
          </cell>
          <cell r="Z58">
            <v>1384.083650190114</v>
          </cell>
          <cell r="AA58">
            <v>1149.3878326996198</v>
          </cell>
          <cell r="AB58">
            <v>159.13688212927758</v>
          </cell>
          <cell r="AC58">
            <v>75.558935361216726</v>
          </cell>
          <cell r="AD58">
            <v>827.47528517110266</v>
          </cell>
          <cell r="AE58">
            <v>673.56844106463882</v>
          </cell>
          <cell r="AF58">
            <v>16.832699619771862</v>
          </cell>
          <cell r="AG58">
            <v>137.07414448669201</v>
          </cell>
          <cell r="AH58">
            <v>3.8114068441064637</v>
          </cell>
          <cell r="AI58">
            <v>2.9979087452471482</v>
          </cell>
          <cell r="AJ58">
            <v>0.5960076045627376</v>
          </cell>
          <cell r="AK58">
            <v>0.21749049429657794</v>
          </cell>
          <cell r="AL58">
            <v>2.0159695817490495</v>
          </cell>
          <cell r="AM58">
            <v>1.4826996197718632</v>
          </cell>
          <cell r="AN58">
            <v>4.4296577946768063E-2</v>
          </cell>
          <cell r="AO58">
            <v>0.48897338403041823</v>
          </cell>
          <cell r="AP58">
            <v>2821</v>
          </cell>
          <cell r="AQ58">
            <v>1971</v>
          </cell>
          <cell r="AR58">
            <v>0.77076502732240437</v>
          </cell>
          <cell r="AT58">
            <v>32</v>
          </cell>
        </row>
        <row r="59">
          <cell r="A59">
            <v>33</v>
          </cell>
          <cell r="B59">
            <v>130</v>
          </cell>
          <cell r="C59" t="str">
            <v>豊川</v>
          </cell>
          <cell r="D59">
            <v>30</v>
          </cell>
          <cell r="E59">
            <v>12335770.000033</v>
          </cell>
          <cell r="F59">
            <v>5962.0000330000003</v>
          </cell>
          <cell r="G59">
            <v>1825.000033</v>
          </cell>
          <cell r="H59">
            <v>2069.0657497539419</v>
          </cell>
          <cell r="I59">
            <v>6759.3260274153427</v>
          </cell>
          <cell r="J59">
            <v>7625960.0000329996</v>
          </cell>
          <cell r="K59">
            <v>6394040.0001299996</v>
          </cell>
          <cell r="L59">
            <v>776630.00003300002</v>
          </cell>
          <cell r="M59">
            <v>455290.00003300002</v>
          </cell>
          <cell r="N59">
            <v>4709810.0000329996</v>
          </cell>
          <cell r="O59">
            <v>3860190.000033</v>
          </cell>
          <cell r="P59">
            <v>112200.000033</v>
          </cell>
          <cell r="Q59">
            <v>737420.00003300002</v>
          </cell>
          <cell r="R59">
            <v>254198.66666776667</v>
          </cell>
          <cell r="S59">
            <v>213134.66667099998</v>
          </cell>
          <cell r="T59">
            <v>25887.666667766669</v>
          </cell>
          <cell r="U59">
            <v>15176.333334433333</v>
          </cell>
          <cell r="V59">
            <v>156993.66666776667</v>
          </cell>
          <cell r="W59">
            <v>128673.00000109999</v>
          </cell>
          <cell r="X59">
            <v>3740.0000011000002</v>
          </cell>
          <cell r="Y59">
            <v>24580.666667766669</v>
          </cell>
          <cell r="Z59">
            <v>1279.0942636699094</v>
          </cell>
          <cell r="AA59">
            <v>1072.4656155652465</v>
          </cell>
          <cell r="AB59">
            <v>130.26333445152633</v>
          </cell>
          <cell r="AC59">
            <v>76.365313653136525</v>
          </cell>
          <cell r="AD59">
            <v>789.97148607849715</v>
          </cell>
          <cell r="AE59">
            <v>647.46561556524659</v>
          </cell>
          <cell r="AF59">
            <v>18.819188191881917</v>
          </cell>
          <cell r="AG59">
            <v>123.68668232136866</v>
          </cell>
          <cell r="AH59">
            <v>3.5687688695068771</v>
          </cell>
          <cell r="AI59">
            <v>2.8495471318349548</v>
          </cell>
          <cell r="AJ59">
            <v>0.48892988929889297</v>
          </cell>
          <cell r="AK59">
            <v>0.23029184837302918</v>
          </cell>
          <cell r="AL59">
            <v>1.9233478698423347</v>
          </cell>
          <cell r="AM59">
            <v>1.4322375041932238</v>
          </cell>
          <cell r="AN59">
            <v>4.9480040254948003E-2</v>
          </cell>
          <cell r="AO59">
            <v>0.44163032539416303</v>
          </cell>
          <cell r="AP59">
            <v>3564</v>
          </cell>
          <cell r="AQ59">
            <v>1896</v>
          </cell>
          <cell r="AR59">
            <v>1.1314285714285715</v>
          </cell>
          <cell r="AT59">
            <v>33</v>
          </cell>
        </row>
        <row r="60">
          <cell r="A60">
            <v>34</v>
          </cell>
          <cell r="B60">
            <v>137</v>
          </cell>
          <cell r="C60" t="str">
            <v>札幌石山</v>
          </cell>
          <cell r="D60">
            <v>30</v>
          </cell>
          <cell r="E60">
            <v>3665570.0000339998</v>
          </cell>
          <cell r="F60">
            <v>1837.0000339999999</v>
          </cell>
          <cell r="G60">
            <v>558.00003400000003</v>
          </cell>
          <cell r="H60">
            <v>1995.4109962079476</v>
          </cell>
          <cell r="I60">
            <v>6569.1218638602149</v>
          </cell>
          <cell r="J60">
            <v>2371670.0000339998</v>
          </cell>
          <cell r="K60">
            <v>2025410.0001370001</v>
          </cell>
          <cell r="L60">
            <v>231510.000034</v>
          </cell>
          <cell r="M60">
            <v>114750.000034</v>
          </cell>
          <cell r="N60">
            <v>1293900.000034</v>
          </cell>
          <cell r="O60">
            <v>1059910.000034</v>
          </cell>
          <cell r="P60">
            <v>22620.000034000001</v>
          </cell>
          <cell r="Q60">
            <v>211370.000034</v>
          </cell>
          <cell r="R60">
            <v>79055.666667799989</v>
          </cell>
          <cell r="S60">
            <v>67513.666671233339</v>
          </cell>
          <cell r="T60">
            <v>7717.0000011333332</v>
          </cell>
          <cell r="U60">
            <v>3825.0000011333332</v>
          </cell>
          <cell r="V60">
            <v>43130.000001133332</v>
          </cell>
          <cell r="W60">
            <v>35330.333334466668</v>
          </cell>
          <cell r="X60">
            <v>754.0000011333334</v>
          </cell>
          <cell r="Y60">
            <v>7045.6666678000001</v>
          </cell>
          <cell r="Z60">
            <v>1291.0560696788241</v>
          </cell>
          <cell r="AA60">
            <v>1102.5639629831246</v>
          </cell>
          <cell r="AB60">
            <v>126.02612955906369</v>
          </cell>
          <cell r="AC60">
            <v>62.465977136635821</v>
          </cell>
          <cell r="AD60">
            <v>704.35492651061509</v>
          </cell>
          <cell r="AE60">
            <v>576.97876973326072</v>
          </cell>
          <cell r="AF60">
            <v>12.31355470876429</v>
          </cell>
          <cell r="AG60">
            <v>115.0626020685901</v>
          </cell>
          <cell r="AH60">
            <v>3.5253130103429506</v>
          </cell>
          <cell r="AI60">
            <v>2.8709853021230267</v>
          </cell>
          <cell r="AJ60">
            <v>0.47033206314643439</v>
          </cell>
          <cell r="AK60">
            <v>0.18399564507348939</v>
          </cell>
          <cell r="AL60">
            <v>1.6782798040283071</v>
          </cell>
          <cell r="AM60">
            <v>1.2351660315732171</v>
          </cell>
          <cell r="AN60">
            <v>3.2117583015786606E-2</v>
          </cell>
          <cell r="AO60">
            <v>0.41099618943930322</v>
          </cell>
          <cell r="AP60">
            <v>1310</v>
          </cell>
          <cell r="AQ60">
            <v>474</v>
          </cell>
          <cell r="AR60">
            <v>0.35792349726775957</v>
          </cell>
          <cell r="AT60">
            <v>34</v>
          </cell>
        </row>
        <row r="61">
          <cell r="A61">
            <v>35</v>
          </cell>
          <cell r="B61">
            <v>138</v>
          </cell>
          <cell r="C61" t="str">
            <v>上田国分</v>
          </cell>
          <cell r="D61">
            <v>30</v>
          </cell>
          <cell r="E61">
            <v>12524320.000034999</v>
          </cell>
          <cell r="F61">
            <v>5678.000035</v>
          </cell>
          <cell r="G61">
            <v>1763.000035</v>
          </cell>
          <cell r="H61">
            <v>2205.7625924682984</v>
          </cell>
          <cell r="I61">
            <v>7103.9818491406686</v>
          </cell>
          <cell r="J61">
            <v>7309610.000035</v>
          </cell>
          <cell r="K61">
            <v>6081330.0001379997</v>
          </cell>
          <cell r="L61">
            <v>832880.00003500003</v>
          </cell>
          <cell r="M61">
            <v>395400.00003499998</v>
          </cell>
          <cell r="N61">
            <v>5214710.000035</v>
          </cell>
          <cell r="O61">
            <v>4425480.000035</v>
          </cell>
          <cell r="P61">
            <v>134540.000035</v>
          </cell>
          <cell r="Q61">
            <v>654690.00003500003</v>
          </cell>
          <cell r="R61">
            <v>243653.66666783334</v>
          </cell>
          <cell r="S61">
            <v>202711.00000459998</v>
          </cell>
          <cell r="T61">
            <v>27762.666667833335</v>
          </cell>
          <cell r="U61">
            <v>13180.000001166665</v>
          </cell>
          <cell r="V61">
            <v>173823.66666783334</v>
          </cell>
          <cell r="W61">
            <v>147516.00000116666</v>
          </cell>
          <cell r="X61">
            <v>4484.6666678333331</v>
          </cell>
          <cell r="Y61">
            <v>21823.000001166667</v>
          </cell>
          <cell r="Z61">
            <v>1287.3564635435011</v>
          </cell>
          <cell r="AA61">
            <v>1071.0338147234943</v>
          </cell>
          <cell r="AB61">
            <v>146.68545262416345</v>
          </cell>
          <cell r="AC61">
            <v>69.6371961958436</v>
          </cell>
          <cell r="AD61">
            <v>918.40612891863327</v>
          </cell>
          <cell r="AE61">
            <v>779.40824233885166</v>
          </cell>
          <cell r="AF61">
            <v>23.694963015146179</v>
          </cell>
          <cell r="AG61">
            <v>115.30292356463544</v>
          </cell>
          <cell r="AH61">
            <v>3.5244804508629799</v>
          </cell>
          <cell r="AI61">
            <v>2.7717506164142303</v>
          </cell>
          <cell r="AJ61">
            <v>0.55353997886579787</v>
          </cell>
          <cell r="AK61">
            <v>0.19918985558295174</v>
          </cell>
          <cell r="AL61">
            <v>2.1741810496653753</v>
          </cell>
          <cell r="AM61">
            <v>1.7071151814019021</v>
          </cell>
          <cell r="AN61">
            <v>5.9528002817893624E-2</v>
          </cell>
          <cell r="AO61">
            <v>0.40753786544557941</v>
          </cell>
          <cell r="AP61">
            <v>3392</v>
          </cell>
          <cell r="AQ61">
            <v>1963</v>
          </cell>
          <cell r="AR61">
            <v>1.0095238095238095</v>
          </cell>
          <cell r="AT61">
            <v>35</v>
          </cell>
        </row>
        <row r="62">
          <cell r="A62">
            <v>36</v>
          </cell>
          <cell r="B62">
            <v>139</v>
          </cell>
          <cell r="C62" t="str">
            <v>太田内ヶ島</v>
          </cell>
          <cell r="D62">
            <v>30</v>
          </cell>
          <cell r="E62">
            <v>8918540.0000359993</v>
          </cell>
          <cell r="F62">
            <v>4208.0000360000004</v>
          </cell>
          <cell r="G62">
            <v>1244.0000359999999</v>
          </cell>
          <cell r="H62">
            <v>2119.4249049515206</v>
          </cell>
          <cell r="I62">
            <v>7169.2443730192917</v>
          </cell>
          <cell r="J62">
            <v>5347540.0000360003</v>
          </cell>
          <cell r="K62">
            <v>4505420.0001389999</v>
          </cell>
          <cell r="L62">
            <v>575190.00003600004</v>
          </cell>
          <cell r="M62">
            <v>266930.00003599998</v>
          </cell>
          <cell r="N62">
            <v>3571000.0000359998</v>
          </cell>
          <cell r="O62">
            <v>2999820.0000359998</v>
          </cell>
          <cell r="P62">
            <v>61940.000035999998</v>
          </cell>
          <cell r="Q62">
            <v>509240.00003599998</v>
          </cell>
          <cell r="R62">
            <v>178251.33333453335</v>
          </cell>
          <cell r="S62">
            <v>150180.66667129999</v>
          </cell>
          <cell r="T62">
            <v>19173.000001200002</v>
          </cell>
          <cell r="U62">
            <v>8897.6666678666661</v>
          </cell>
          <cell r="V62">
            <v>119033.33333453332</v>
          </cell>
          <cell r="W62">
            <v>99994.000001199995</v>
          </cell>
          <cell r="X62">
            <v>2064.6666678666666</v>
          </cell>
          <cell r="Y62">
            <v>16974.666667866666</v>
          </cell>
          <cell r="Z62">
            <v>1270.8032319391634</v>
          </cell>
          <cell r="AA62">
            <v>1070.6796577946768</v>
          </cell>
          <cell r="AB62">
            <v>136.68963878326997</v>
          </cell>
          <cell r="AC62">
            <v>63.433935361216733</v>
          </cell>
          <cell r="AD62">
            <v>848.62167300380224</v>
          </cell>
          <cell r="AE62">
            <v>712.88498098859316</v>
          </cell>
          <cell r="AF62">
            <v>14.71958174904943</v>
          </cell>
          <cell r="AG62">
            <v>121.01711026615969</v>
          </cell>
          <cell r="AH62">
            <v>3.4881178707224336</v>
          </cell>
          <cell r="AI62">
            <v>2.7901615969581748</v>
          </cell>
          <cell r="AJ62">
            <v>0.51473384030418246</v>
          </cell>
          <cell r="AK62">
            <v>0.18322243346007605</v>
          </cell>
          <cell r="AL62">
            <v>2.0489543726235739</v>
          </cell>
          <cell r="AM62">
            <v>1.5817490494296578</v>
          </cell>
          <cell r="AN62">
            <v>3.8735741444866918E-2</v>
          </cell>
          <cell r="AO62">
            <v>0.42846958174904942</v>
          </cell>
          <cell r="AP62">
            <v>2602</v>
          </cell>
          <cell r="AQ62">
            <v>1398</v>
          </cell>
          <cell r="AR62">
            <v>0.67760416666666667</v>
          </cell>
          <cell r="AT62">
            <v>36</v>
          </cell>
        </row>
        <row r="63">
          <cell r="A63">
            <v>37</v>
          </cell>
          <cell r="B63">
            <v>1001</v>
          </cell>
          <cell r="C63" t="str">
            <v>鞍月</v>
          </cell>
          <cell r="D63">
            <v>30</v>
          </cell>
          <cell r="E63">
            <v>13276395.000037</v>
          </cell>
          <cell r="F63">
            <v>6034.0000369999998</v>
          </cell>
          <cell r="G63">
            <v>1647.000037</v>
          </cell>
          <cell r="H63">
            <v>2200.2643354386805</v>
          </cell>
          <cell r="I63">
            <v>8060.9562841754705</v>
          </cell>
          <cell r="J63">
            <v>7675485.0000369996</v>
          </cell>
          <cell r="K63">
            <v>6196825.0010010004</v>
          </cell>
          <cell r="L63">
            <v>975010.00003700005</v>
          </cell>
          <cell r="M63">
            <v>503650.00003699999</v>
          </cell>
          <cell r="N63">
            <v>4772610.0000369996</v>
          </cell>
          <cell r="O63">
            <v>3735080.000037</v>
          </cell>
          <cell r="P63">
            <v>218240.00003699999</v>
          </cell>
          <cell r="Q63">
            <v>819290.00003700005</v>
          </cell>
          <cell r="R63">
            <v>255849.50000123333</v>
          </cell>
          <cell r="S63">
            <v>206560.83336670001</v>
          </cell>
          <cell r="T63">
            <v>32500.333334566669</v>
          </cell>
          <cell r="U63">
            <v>16788.333334566665</v>
          </cell>
          <cell r="V63">
            <v>159087.00000123333</v>
          </cell>
          <cell r="W63">
            <v>124502.6666679</v>
          </cell>
          <cell r="X63">
            <v>7274.6666679</v>
          </cell>
          <cell r="Y63">
            <v>27309.666667900001</v>
          </cell>
          <cell r="Z63">
            <v>1272.0392774279085</v>
          </cell>
          <cell r="AA63">
            <v>1026.9845873384156</v>
          </cell>
          <cell r="AB63">
            <v>161.58601259529334</v>
          </cell>
          <cell r="AC63">
            <v>83.46867749419954</v>
          </cell>
          <cell r="AD63">
            <v>790.9529333775273</v>
          </cell>
          <cell r="AE63">
            <v>619.00563473649322</v>
          </cell>
          <cell r="AF63">
            <v>36.168379184620484</v>
          </cell>
          <cell r="AG63">
            <v>135.77891945641366</v>
          </cell>
          <cell r="AH63">
            <v>3.5387802452767652</v>
          </cell>
          <cell r="AI63">
            <v>2.6899237653297976</v>
          </cell>
          <cell r="AJ63">
            <v>0.6057341730195559</v>
          </cell>
          <cell r="AK63">
            <v>0.24312230692741132</v>
          </cell>
          <cell r="AL63">
            <v>1.9211136890951277</v>
          </cell>
          <cell r="AM63">
            <v>1.3525024859131587</v>
          </cell>
          <cell r="AN63">
            <v>8.7504143188597949E-2</v>
          </cell>
          <cell r="AO63">
            <v>0.48110705999337089</v>
          </cell>
          <cell r="AP63">
            <v>3175</v>
          </cell>
          <cell r="AQ63">
            <v>2475</v>
          </cell>
          <cell r="AR63">
            <v>0.69627192982456143</v>
          </cell>
          <cell r="AT63">
            <v>37</v>
          </cell>
        </row>
        <row r="64">
          <cell r="A64">
            <v>38</v>
          </cell>
          <cell r="B64">
            <v>1002</v>
          </cell>
          <cell r="C64" t="str">
            <v>駅西</v>
          </cell>
          <cell r="D64">
            <v>30</v>
          </cell>
          <cell r="E64">
            <v>9308155.0000379998</v>
          </cell>
          <cell r="F64">
            <v>4099.0000380000001</v>
          </cell>
          <cell r="G64">
            <v>1110.0000379999999</v>
          </cell>
          <cell r="H64">
            <v>2270.8355696604049</v>
          </cell>
          <cell r="I64">
            <v>8385.725225259459</v>
          </cell>
          <cell r="J64">
            <v>5242650.0000379998</v>
          </cell>
          <cell r="K64">
            <v>4213140.0010019997</v>
          </cell>
          <cell r="L64">
            <v>640430.00003800006</v>
          </cell>
          <cell r="M64">
            <v>389080.000038</v>
          </cell>
          <cell r="N64">
            <v>3581005.0000379998</v>
          </cell>
          <cell r="O64">
            <v>2934475.0000379998</v>
          </cell>
          <cell r="P64">
            <v>139980.000038</v>
          </cell>
          <cell r="Q64">
            <v>506550.000038</v>
          </cell>
          <cell r="R64">
            <v>174755.00000126666</v>
          </cell>
          <cell r="S64">
            <v>140438.00003339999</v>
          </cell>
          <cell r="T64">
            <v>21347.666667933336</v>
          </cell>
          <cell r="U64">
            <v>12969.3333346</v>
          </cell>
          <cell r="V64">
            <v>119366.8333346</v>
          </cell>
          <cell r="W64">
            <v>97815.8333346</v>
          </cell>
          <cell r="X64">
            <v>4666.0000012666669</v>
          </cell>
          <cell r="Y64">
            <v>16885.000001266668</v>
          </cell>
          <cell r="Z64">
            <v>1279.0070748963162</v>
          </cell>
          <cell r="AA64">
            <v>1027.8458160526957</v>
          </cell>
          <cell r="AB64">
            <v>156.24054647474995</v>
          </cell>
          <cell r="AC64">
            <v>94.920712368870454</v>
          </cell>
          <cell r="AD64">
            <v>873.62893388631369</v>
          </cell>
          <cell r="AE64">
            <v>715.90021956574776</v>
          </cell>
          <cell r="AF64">
            <v>34.149792632349353</v>
          </cell>
          <cell r="AG64">
            <v>123.57892168821664</v>
          </cell>
          <cell r="AH64">
            <v>3.5676994388875336</v>
          </cell>
          <cell r="AI64">
            <v>2.7055379360819711</v>
          </cell>
          <cell r="AJ64">
            <v>0.58672847035862408</v>
          </cell>
          <cell r="AK64">
            <v>0.27543303244693829</v>
          </cell>
          <cell r="AL64">
            <v>2.0909978043425226</v>
          </cell>
          <cell r="AM64">
            <v>1.5630641619907295</v>
          </cell>
          <cell r="AN64">
            <v>8.4410831910222001E-2</v>
          </cell>
          <cell r="AO64">
            <v>0.4435228104415711</v>
          </cell>
          <cell r="AP64">
            <v>1961</v>
          </cell>
          <cell r="AQ64">
            <v>1837</v>
          </cell>
          <cell r="AR64">
            <v>0.51878306878306879</v>
          </cell>
          <cell r="AT64">
            <v>38</v>
          </cell>
        </row>
        <row r="65">
          <cell r="A65">
            <v>39</v>
          </cell>
          <cell r="B65">
            <v>1003</v>
          </cell>
          <cell r="C65" t="str">
            <v>押野</v>
          </cell>
          <cell r="D65">
            <v>30</v>
          </cell>
          <cell r="E65">
            <v>10685060.000039</v>
          </cell>
          <cell r="F65">
            <v>4851.0000389999996</v>
          </cell>
          <cell r="G65">
            <v>1395.000039</v>
          </cell>
          <cell r="H65">
            <v>2202.6509998018964</v>
          </cell>
          <cell r="I65">
            <v>7659.5412186659496</v>
          </cell>
          <cell r="J65">
            <v>6106460.0000390001</v>
          </cell>
          <cell r="K65">
            <v>4957050.001003</v>
          </cell>
          <cell r="L65">
            <v>783830.00003899995</v>
          </cell>
          <cell r="M65">
            <v>365580.00003900001</v>
          </cell>
          <cell r="N65">
            <v>4107200.0000390001</v>
          </cell>
          <cell r="O65">
            <v>3429960.0000390001</v>
          </cell>
          <cell r="P65">
            <v>102620.00003900001</v>
          </cell>
          <cell r="Q65">
            <v>574620.00003899995</v>
          </cell>
          <cell r="R65">
            <v>203548.66666796667</v>
          </cell>
          <cell r="S65">
            <v>165235.00003343335</v>
          </cell>
          <cell r="T65">
            <v>26127.666667966663</v>
          </cell>
          <cell r="U65">
            <v>12186.000001300001</v>
          </cell>
          <cell r="V65">
            <v>136906.66666796667</v>
          </cell>
          <cell r="W65">
            <v>114332.0000013</v>
          </cell>
          <cell r="X65">
            <v>3420.6666679666669</v>
          </cell>
          <cell r="Y65">
            <v>19154.000001299999</v>
          </cell>
          <cell r="Z65">
            <v>1258.8043702329417</v>
          </cell>
          <cell r="AA65">
            <v>1021.8614718614718</v>
          </cell>
          <cell r="AB65">
            <v>161.581117295403</v>
          </cell>
          <cell r="AC65">
            <v>75.361781076066791</v>
          </cell>
          <cell r="AD65">
            <v>846.67078952793236</v>
          </cell>
          <cell r="AE65">
            <v>707.06246134817559</v>
          </cell>
          <cell r="AF65">
            <v>21.154401154401153</v>
          </cell>
          <cell r="AG65">
            <v>118.4539270253556</v>
          </cell>
          <cell r="AH65">
            <v>3.4976293547722119</v>
          </cell>
          <cell r="AI65">
            <v>2.6738816738816737</v>
          </cell>
          <cell r="AJ65">
            <v>0.60523603380746238</v>
          </cell>
          <cell r="AK65">
            <v>0.21851164708307566</v>
          </cell>
          <cell r="AL65">
            <v>2.0191713048855906</v>
          </cell>
          <cell r="AM65">
            <v>1.543805400948258</v>
          </cell>
          <cell r="AN65">
            <v>5.3391053391053392E-2</v>
          </cell>
          <cell r="AO65">
            <v>0.42197485054627915</v>
          </cell>
          <cell r="AP65">
            <v>2628</v>
          </cell>
          <cell r="AQ65">
            <v>1738</v>
          </cell>
          <cell r="AR65">
            <v>0.68437499999999996</v>
          </cell>
          <cell r="AT65">
            <v>39</v>
          </cell>
        </row>
        <row r="66">
          <cell r="A66">
            <v>40</v>
          </cell>
          <cell r="B66">
            <v>1004</v>
          </cell>
          <cell r="C66" t="str">
            <v>開発</v>
          </cell>
          <cell r="D66">
            <v>30</v>
          </cell>
          <cell r="E66">
            <v>16249790.00004</v>
          </cell>
          <cell r="F66">
            <v>7339.0000399999999</v>
          </cell>
          <cell r="G66">
            <v>2252.0000399999999</v>
          </cell>
          <cell r="H66">
            <v>2214.1695053876551</v>
          </cell>
          <cell r="I66">
            <v>7215.7149200888098</v>
          </cell>
          <cell r="J66">
            <v>9293810.0000400003</v>
          </cell>
          <cell r="K66">
            <v>7629170.0010040002</v>
          </cell>
          <cell r="L66">
            <v>1065250.0000400001</v>
          </cell>
          <cell r="M66">
            <v>599390.00003999996</v>
          </cell>
          <cell r="N66">
            <v>6047780.0000400003</v>
          </cell>
          <cell r="O66">
            <v>4730130.0000400003</v>
          </cell>
          <cell r="P66">
            <v>278140.00004000001</v>
          </cell>
          <cell r="Q66">
            <v>1039510.00004</v>
          </cell>
          <cell r="R66">
            <v>309793.66666799999</v>
          </cell>
          <cell r="S66">
            <v>254305.66670013333</v>
          </cell>
          <cell r="T66">
            <v>35508.33333466667</v>
          </cell>
          <cell r="U66">
            <v>19979.666667999998</v>
          </cell>
          <cell r="V66">
            <v>201592.66666800002</v>
          </cell>
          <cell r="W66">
            <v>157671.00000133333</v>
          </cell>
          <cell r="X66">
            <v>9271.3333346666677</v>
          </cell>
          <cell r="Y66">
            <v>34650.333334666662</v>
          </cell>
          <cell r="Z66">
            <v>1266.3591769995912</v>
          </cell>
          <cell r="AA66">
            <v>1039.5380842076577</v>
          </cell>
          <cell r="AB66">
            <v>145.14920288867694</v>
          </cell>
          <cell r="AC66">
            <v>81.67188990325657</v>
          </cell>
          <cell r="AD66">
            <v>824.06049870554568</v>
          </cell>
          <cell r="AE66">
            <v>644.51968933097157</v>
          </cell>
          <cell r="AF66">
            <v>37.898896307398829</v>
          </cell>
          <cell r="AG66">
            <v>141.64191306717535</v>
          </cell>
          <cell r="AH66">
            <v>3.4754053685788255</v>
          </cell>
          <cell r="AI66">
            <v>2.6941000136258344</v>
          </cell>
          <cell r="AJ66">
            <v>0.54503338329472684</v>
          </cell>
          <cell r="AK66">
            <v>0.23627197165826408</v>
          </cell>
          <cell r="AL66">
            <v>2.0302493527728571</v>
          </cell>
          <cell r="AM66">
            <v>1.4337103147567789</v>
          </cell>
          <cell r="AN66">
            <v>9.3064450197574602E-2</v>
          </cell>
          <cell r="AO66">
            <v>0.50347458781850385</v>
          </cell>
          <cell r="AP66">
            <v>3628</v>
          </cell>
          <cell r="AQ66">
            <v>2862</v>
          </cell>
          <cell r="AR66">
            <v>0.82267573696145135</v>
          </cell>
          <cell r="AT66">
            <v>40</v>
          </cell>
        </row>
        <row r="67">
          <cell r="A67">
            <v>41</v>
          </cell>
          <cell r="B67">
            <v>1005</v>
          </cell>
          <cell r="C67" t="str">
            <v>金沢新神田</v>
          </cell>
          <cell r="D67">
            <v>30</v>
          </cell>
          <cell r="E67">
            <v>8652335.0000410005</v>
          </cell>
          <cell r="F67">
            <v>3809.0000409999998</v>
          </cell>
          <cell r="G67">
            <v>1293.000041</v>
          </cell>
          <cell r="H67">
            <v>2271.5502756736678</v>
          </cell>
          <cell r="I67">
            <v>6691.6744006504259</v>
          </cell>
          <cell r="J67">
            <v>5259805.0000409996</v>
          </cell>
          <cell r="K67">
            <v>4296730.0010050004</v>
          </cell>
          <cell r="L67">
            <v>684800.00004099996</v>
          </cell>
          <cell r="M67">
            <v>278275.00004100002</v>
          </cell>
          <cell r="N67">
            <v>3392530.0000410001</v>
          </cell>
          <cell r="O67">
            <v>2833190.0000410001</v>
          </cell>
          <cell r="P67">
            <v>111560.00004100001</v>
          </cell>
          <cell r="Q67">
            <v>447780.00004100002</v>
          </cell>
          <cell r="R67">
            <v>175326.8333347</v>
          </cell>
          <cell r="S67">
            <v>143224.33336683334</v>
          </cell>
          <cell r="T67">
            <v>22826.666668033333</v>
          </cell>
          <cell r="U67">
            <v>9275.8333347000007</v>
          </cell>
          <cell r="V67">
            <v>113084.3333347</v>
          </cell>
          <cell r="W67">
            <v>94439.666668033329</v>
          </cell>
          <cell r="X67">
            <v>3718.6666680333337</v>
          </cell>
          <cell r="Y67">
            <v>14926.000001366667</v>
          </cell>
          <cell r="Z67">
            <v>1380.8886846941455</v>
          </cell>
          <cell r="AA67">
            <v>1128.0467314255711</v>
          </cell>
          <cell r="AB67">
            <v>179.78472039905486</v>
          </cell>
          <cell r="AC67">
            <v>73.057232869519552</v>
          </cell>
          <cell r="AD67">
            <v>890.66159096875822</v>
          </cell>
          <cell r="AE67">
            <v>743.81464951430826</v>
          </cell>
          <cell r="AF67">
            <v>29.288527172486216</v>
          </cell>
          <cell r="AG67">
            <v>117.55841428196376</v>
          </cell>
          <cell r="AH67">
            <v>3.8088737201365186</v>
          </cell>
          <cell r="AI67">
            <v>2.9131005513258073</v>
          </cell>
          <cell r="AJ67">
            <v>0.67471777369388286</v>
          </cell>
          <cell r="AK67">
            <v>0.22105539511682856</v>
          </cell>
          <cell r="AL67">
            <v>2.1152533473352584</v>
          </cell>
          <cell r="AM67">
            <v>1.6201102651614596</v>
          </cell>
          <cell r="AN67">
            <v>7.1409818850091886E-2</v>
          </cell>
          <cell r="AO67">
            <v>0.42373326332370703</v>
          </cell>
          <cell r="AP67">
            <v>2089</v>
          </cell>
          <cell r="AQ67">
            <v>1426</v>
          </cell>
          <cell r="AR67">
            <v>0</v>
          </cell>
          <cell r="AT67">
            <v>41</v>
          </cell>
        </row>
        <row r="68">
          <cell r="A68">
            <v>42</v>
          </cell>
          <cell r="B68">
            <v>1006</v>
          </cell>
          <cell r="C68" t="str">
            <v>高柳</v>
          </cell>
          <cell r="D68">
            <v>30</v>
          </cell>
          <cell r="E68">
            <v>13280860.000042001</v>
          </cell>
          <cell r="F68">
            <v>5806.0000419999997</v>
          </cell>
          <cell r="G68">
            <v>1678.0000419999999</v>
          </cell>
          <cell r="H68">
            <v>2287.437134006545</v>
          </cell>
          <cell r="I68">
            <v>7914.6960667711564</v>
          </cell>
          <cell r="J68">
            <v>8072650.0000419999</v>
          </cell>
          <cell r="K68">
            <v>6565840.0010059997</v>
          </cell>
          <cell r="L68">
            <v>985800.00004199997</v>
          </cell>
          <cell r="M68">
            <v>521010.00004200003</v>
          </cell>
          <cell r="N68">
            <v>4794510.0000419999</v>
          </cell>
          <cell r="O68">
            <v>4078280.0000419999</v>
          </cell>
          <cell r="P68">
            <v>140120.000042</v>
          </cell>
          <cell r="Q68">
            <v>576110.00004199997</v>
          </cell>
          <cell r="R68">
            <v>269088.33333473332</v>
          </cell>
          <cell r="S68">
            <v>218861.33336686666</v>
          </cell>
          <cell r="T68">
            <v>32860.000001399996</v>
          </cell>
          <cell r="U68">
            <v>17367.0000014</v>
          </cell>
          <cell r="V68">
            <v>159817.00000139998</v>
          </cell>
          <cell r="W68">
            <v>135942.66666806667</v>
          </cell>
          <cell r="X68">
            <v>4670.6666680666667</v>
          </cell>
          <cell r="Y68">
            <v>19203.666668066664</v>
          </cell>
          <cell r="Z68">
            <v>1390.3978642783327</v>
          </cell>
          <cell r="AA68">
            <v>1130.871512228729</v>
          </cell>
          <cell r="AB68">
            <v>169.78987254564245</v>
          </cell>
          <cell r="AC68">
            <v>89.736479503961419</v>
          </cell>
          <cell r="AD68">
            <v>825.78539441956593</v>
          </cell>
          <cell r="AE68">
            <v>702.42507750602829</v>
          </cell>
          <cell r="AF68">
            <v>24.133654839820874</v>
          </cell>
          <cell r="AG68">
            <v>99.226662073716838</v>
          </cell>
          <cell r="AH68">
            <v>3.9130210127454359</v>
          </cell>
          <cell r="AI68">
            <v>3.0046503616947984</v>
          </cell>
          <cell r="AJ68">
            <v>0.63933861522562863</v>
          </cell>
          <cell r="AK68">
            <v>0.26903203582500862</v>
          </cell>
          <cell r="AL68">
            <v>1.9164657251119532</v>
          </cell>
          <cell r="AM68">
            <v>1.5086117809162936</v>
          </cell>
          <cell r="AN68">
            <v>6.1832586978987254E-2</v>
          </cell>
          <cell r="AO68">
            <v>0.34602135721667243</v>
          </cell>
          <cell r="AP68">
            <v>3159</v>
          </cell>
          <cell r="AQ68">
            <v>2138</v>
          </cell>
          <cell r="AR68">
            <v>0.86311475409836058</v>
          </cell>
          <cell r="AT68">
            <v>42</v>
          </cell>
        </row>
        <row r="69">
          <cell r="A69">
            <v>43</v>
          </cell>
          <cell r="B69">
            <v>1007</v>
          </cell>
          <cell r="C69" t="str">
            <v>四屋</v>
          </cell>
          <cell r="D69">
            <v>30</v>
          </cell>
          <cell r="E69">
            <v>10115135.000042999</v>
          </cell>
          <cell r="F69">
            <v>4593.000043</v>
          </cell>
          <cell r="G69">
            <v>1348.000043</v>
          </cell>
          <cell r="H69">
            <v>2202.2937078256041</v>
          </cell>
          <cell r="I69">
            <v>7503.8093472129076</v>
          </cell>
          <cell r="J69">
            <v>6006270.0000430001</v>
          </cell>
          <cell r="K69">
            <v>4870850.001007</v>
          </cell>
          <cell r="L69">
            <v>712290.00004299998</v>
          </cell>
          <cell r="M69">
            <v>423130.00004299998</v>
          </cell>
          <cell r="N69">
            <v>3900065.0000430001</v>
          </cell>
          <cell r="O69">
            <v>3166875.0000430001</v>
          </cell>
          <cell r="P69">
            <v>103970.00004299999</v>
          </cell>
          <cell r="Q69">
            <v>629220.00004299998</v>
          </cell>
          <cell r="R69">
            <v>200209.00000143333</v>
          </cell>
          <cell r="S69">
            <v>162361.66670023333</v>
          </cell>
          <cell r="T69">
            <v>23743.000001433331</v>
          </cell>
          <cell r="U69">
            <v>14104.333334766667</v>
          </cell>
          <cell r="V69">
            <v>130002.16666810001</v>
          </cell>
          <cell r="W69">
            <v>105562.50000143333</v>
          </cell>
          <cell r="X69">
            <v>3465.6666680999997</v>
          </cell>
          <cell r="Y69">
            <v>20974.000001433331</v>
          </cell>
          <cell r="Z69">
            <v>1307.7008491182235</v>
          </cell>
          <cell r="AA69">
            <v>1060.4942303505334</v>
          </cell>
          <cell r="AB69">
            <v>155.08164598301764</v>
          </cell>
          <cell r="AC69">
            <v>92.124972784672323</v>
          </cell>
          <cell r="AD69">
            <v>849.13237535379926</v>
          </cell>
          <cell r="AE69">
            <v>689.50032658393206</v>
          </cell>
          <cell r="AF69">
            <v>22.636620944916178</v>
          </cell>
          <cell r="AG69">
            <v>136.99542782495101</v>
          </cell>
          <cell r="AH69">
            <v>3.6442412366644894</v>
          </cell>
          <cell r="AI69">
            <v>2.7918571739603744</v>
          </cell>
          <cell r="AJ69">
            <v>0.58393207054212937</v>
          </cell>
          <cell r="AK69">
            <v>0.26845199216198562</v>
          </cell>
          <cell r="AL69">
            <v>2.1206183322447201</v>
          </cell>
          <cell r="AM69">
            <v>1.5678205965599825</v>
          </cell>
          <cell r="AN69">
            <v>5.5083823209231442E-2</v>
          </cell>
          <cell r="AO69">
            <v>0.49771391247550623</v>
          </cell>
          <cell r="AP69">
            <v>2867</v>
          </cell>
          <cell r="AQ69">
            <v>1530</v>
          </cell>
          <cell r="AR69">
            <v>0.86878787878787878</v>
          </cell>
          <cell r="AT69">
            <v>43</v>
          </cell>
        </row>
        <row r="70">
          <cell r="A70">
            <v>44</v>
          </cell>
          <cell r="B70">
            <v>1008</v>
          </cell>
          <cell r="C70" t="str">
            <v>小松</v>
          </cell>
          <cell r="D70">
            <v>30</v>
          </cell>
          <cell r="E70">
            <v>11678290.000043999</v>
          </cell>
          <cell r="F70">
            <v>5129.0000440000003</v>
          </cell>
          <cell r="G70">
            <v>1438.0000439999999</v>
          </cell>
          <cell r="H70">
            <v>2276.9136283961784</v>
          </cell>
          <cell r="I70">
            <v>8121.2030598358824</v>
          </cell>
          <cell r="J70">
            <v>6444945.0000440003</v>
          </cell>
          <cell r="K70">
            <v>5260865.0010080002</v>
          </cell>
          <cell r="L70">
            <v>769050.00004399999</v>
          </cell>
          <cell r="M70">
            <v>415030.00004399999</v>
          </cell>
          <cell r="N70">
            <v>4318645.0000440003</v>
          </cell>
          <cell r="O70">
            <v>3629045.0000439999</v>
          </cell>
          <cell r="P70">
            <v>69740.000044</v>
          </cell>
          <cell r="Q70">
            <v>619860.00004399999</v>
          </cell>
          <cell r="R70">
            <v>214831.50000146669</v>
          </cell>
          <cell r="S70">
            <v>175362.16670026668</v>
          </cell>
          <cell r="T70">
            <v>25635.000001466666</v>
          </cell>
          <cell r="U70">
            <v>13834.3333348</v>
          </cell>
          <cell r="V70">
            <v>143954.8333348</v>
          </cell>
          <cell r="W70">
            <v>120968.16666813333</v>
          </cell>
          <cell r="X70">
            <v>2324.6666681333331</v>
          </cell>
          <cell r="Y70">
            <v>20662.000001466666</v>
          </cell>
          <cell r="Z70">
            <v>1256.5695067264573</v>
          </cell>
          <cell r="AA70">
            <v>1025.7096899980504</v>
          </cell>
          <cell r="AB70">
            <v>149.94150906609477</v>
          </cell>
          <cell r="AC70">
            <v>80.918307662312344</v>
          </cell>
          <cell r="AD70">
            <v>842.0052641840515</v>
          </cell>
          <cell r="AE70">
            <v>707.55410411386231</v>
          </cell>
          <cell r="AF70">
            <v>13.597192435172548</v>
          </cell>
          <cell r="AG70">
            <v>120.85396763501657</v>
          </cell>
          <cell r="AH70">
            <v>3.4922986937024763</v>
          </cell>
          <cell r="AI70">
            <v>2.6981867810489373</v>
          </cell>
          <cell r="AJ70">
            <v>0.56092805615129659</v>
          </cell>
          <cell r="AK70">
            <v>0.23318385650224216</v>
          </cell>
          <cell r="AL70">
            <v>2.0341197114447263</v>
          </cell>
          <cell r="AM70">
            <v>1.5669721193215052</v>
          </cell>
          <cell r="AN70">
            <v>3.4704620783778513E-2</v>
          </cell>
          <cell r="AO70">
            <v>0.43244297133944237</v>
          </cell>
          <cell r="AP70">
            <v>2916</v>
          </cell>
          <cell r="AQ70">
            <v>2017</v>
          </cell>
          <cell r="AR70">
            <v>0.59268292682926826</v>
          </cell>
          <cell r="AT70">
            <v>44</v>
          </cell>
        </row>
        <row r="71">
          <cell r="A71">
            <v>45</v>
          </cell>
          <cell r="B71">
            <v>1009</v>
          </cell>
          <cell r="C71" t="str">
            <v>松任</v>
          </cell>
          <cell r="D71">
            <v>30</v>
          </cell>
          <cell r="E71">
            <v>14290560.000045</v>
          </cell>
          <cell r="F71">
            <v>6322.0000449999998</v>
          </cell>
          <cell r="G71">
            <v>1880.000045</v>
          </cell>
          <cell r="H71">
            <v>2260.4492249359378</v>
          </cell>
          <cell r="I71">
            <v>7601.3617021515956</v>
          </cell>
          <cell r="J71">
            <v>8338360.0000449996</v>
          </cell>
          <cell r="K71">
            <v>6781070.0010090005</v>
          </cell>
          <cell r="L71">
            <v>1011340.000045</v>
          </cell>
          <cell r="M71">
            <v>545950.00004499999</v>
          </cell>
          <cell r="N71">
            <v>5405100.0000449996</v>
          </cell>
          <cell r="O71">
            <v>4410970.0000449996</v>
          </cell>
          <cell r="P71">
            <v>201560.00004499999</v>
          </cell>
          <cell r="Q71">
            <v>792570.00004499999</v>
          </cell>
          <cell r="R71">
            <v>277945.33333483333</v>
          </cell>
          <cell r="S71">
            <v>226035.6667003</v>
          </cell>
          <cell r="T71">
            <v>33711.333334833333</v>
          </cell>
          <cell r="U71">
            <v>18198.333334833333</v>
          </cell>
          <cell r="V71">
            <v>180170.00000149998</v>
          </cell>
          <cell r="W71">
            <v>147032.33333483333</v>
          </cell>
          <cell r="X71">
            <v>6718.6666681666666</v>
          </cell>
          <cell r="Y71">
            <v>26419.000001500001</v>
          </cell>
          <cell r="Z71">
            <v>1318.9433723505219</v>
          </cell>
          <cell r="AA71">
            <v>1072.6146788990825</v>
          </cell>
          <cell r="AB71">
            <v>159.97152799746917</v>
          </cell>
          <cell r="AC71">
            <v>86.357165453970268</v>
          </cell>
          <cell r="AD71">
            <v>854.96678266371407</v>
          </cell>
          <cell r="AE71">
            <v>697.71749446377726</v>
          </cell>
          <cell r="AF71">
            <v>31.882315722872509</v>
          </cell>
          <cell r="AG71">
            <v>125.36697247706422</v>
          </cell>
          <cell r="AH71">
            <v>3.6602341031319203</v>
          </cell>
          <cell r="AI71">
            <v>2.8103448275862069</v>
          </cell>
          <cell r="AJ71">
            <v>0.59996836444163237</v>
          </cell>
          <cell r="AK71">
            <v>0.24992091110408099</v>
          </cell>
          <cell r="AL71">
            <v>2.0416007592534009</v>
          </cell>
          <cell r="AM71">
            <v>1.5137614678899083</v>
          </cell>
          <cell r="AN71">
            <v>7.7823473584308758E-2</v>
          </cell>
          <cell r="AO71">
            <v>0.45001581777918381</v>
          </cell>
          <cell r="AP71">
            <v>3069</v>
          </cell>
          <cell r="AQ71">
            <v>2521</v>
          </cell>
          <cell r="AR71">
            <v>0.64339622641509431</v>
          </cell>
          <cell r="AT71">
            <v>45</v>
          </cell>
        </row>
        <row r="72">
          <cell r="A72">
            <v>46</v>
          </cell>
          <cell r="B72">
            <v>1010</v>
          </cell>
          <cell r="C72" t="str">
            <v>神戸伊川谷</v>
          </cell>
          <cell r="D72">
            <v>30</v>
          </cell>
          <cell r="E72">
            <v>10262340.000046</v>
          </cell>
          <cell r="F72">
            <v>4550.0000460000001</v>
          </cell>
          <cell r="G72">
            <v>1339.0000460000001</v>
          </cell>
          <cell r="H72">
            <v>2255.4593406694507</v>
          </cell>
          <cell r="I72">
            <v>7664.1822255758025</v>
          </cell>
          <cell r="J72">
            <v>7201620.0000459999</v>
          </cell>
          <cell r="K72">
            <v>6359750.0010099998</v>
          </cell>
          <cell r="L72">
            <v>642240.000046</v>
          </cell>
          <cell r="M72">
            <v>199630.000046</v>
          </cell>
          <cell r="N72">
            <v>3060720.0000459999</v>
          </cell>
          <cell r="O72">
            <v>2400530.0000459999</v>
          </cell>
          <cell r="P72">
            <v>79180.000046000001</v>
          </cell>
          <cell r="Q72">
            <v>581010.000046</v>
          </cell>
          <cell r="R72">
            <v>240054.00000153334</v>
          </cell>
          <cell r="S72">
            <v>211991.66670033333</v>
          </cell>
          <cell r="T72">
            <v>21408.000001533332</v>
          </cell>
          <cell r="U72">
            <v>6654.3333348666665</v>
          </cell>
          <cell r="V72">
            <v>102024.00000153334</v>
          </cell>
          <cell r="W72">
            <v>80017.666668199992</v>
          </cell>
          <cell r="X72">
            <v>2639.3333348666665</v>
          </cell>
          <cell r="Y72">
            <v>19367.000001533332</v>
          </cell>
          <cell r="Z72">
            <v>1582.7736263736265</v>
          </cell>
          <cell r="AA72">
            <v>1397.7472527472528</v>
          </cell>
          <cell r="AB72">
            <v>141.15164835164836</v>
          </cell>
          <cell r="AC72">
            <v>43.874725274725272</v>
          </cell>
          <cell r="AD72">
            <v>672.68571428571431</v>
          </cell>
          <cell r="AE72">
            <v>527.58901098901094</v>
          </cell>
          <cell r="AF72">
            <v>17.402197802197801</v>
          </cell>
          <cell r="AG72">
            <v>127.69450549450549</v>
          </cell>
          <cell r="AH72">
            <v>4.2586813186813188</v>
          </cell>
          <cell r="AI72">
            <v>3.6043956043956045</v>
          </cell>
          <cell r="AJ72">
            <v>0.52813186813186808</v>
          </cell>
          <cell r="AK72">
            <v>0.12615384615384614</v>
          </cell>
          <cell r="AL72">
            <v>1.6687912087912089</v>
          </cell>
          <cell r="AM72">
            <v>1.1670329670329671</v>
          </cell>
          <cell r="AN72">
            <v>4.4175824175824177E-2</v>
          </cell>
          <cell r="AO72">
            <v>0.45758241758241758</v>
          </cell>
          <cell r="AP72">
            <v>2553</v>
          </cell>
          <cell r="AQ72">
            <v>1724</v>
          </cell>
          <cell r="AR72">
            <v>0.6546153846153846</v>
          </cell>
          <cell r="AT72">
            <v>46</v>
          </cell>
        </row>
        <row r="73">
          <cell r="A73">
            <v>47</v>
          </cell>
          <cell r="B73">
            <v>1011</v>
          </cell>
          <cell r="C73" t="str">
            <v>川中島</v>
          </cell>
          <cell r="D73">
            <v>30</v>
          </cell>
          <cell r="E73">
            <v>7736240.0000470001</v>
          </cell>
          <cell r="F73">
            <v>3621.000047</v>
          </cell>
          <cell r="G73">
            <v>1080.000047</v>
          </cell>
          <cell r="H73">
            <v>2136.4926815926542</v>
          </cell>
          <cell r="I73">
            <v>7163.1851852287036</v>
          </cell>
          <cell r="J73">
            <v>4233420.0000470001</v>
          </cell>
          <cell r="K73">
            <v>3446560.001011</v>
          </cell>
          <cell r="L73">
            <v>521910.00004700001</v>
          </cell>
          <cell r="M73">
            <v>264950.00004700001</v>
          </cell>
          <cell r="N73">
            <v>3416920.0000470001</v>
          </cell>
          <cell r="O73">
            <v>2911470.0000470001</v>
          </cell>
          <cell r="P73">
            <v>97360.000046999994</v>
          </cell>
          <cell r="Q73">
            <v>408090.00004700001</v>
          </cell>
          <cell r="R73">
            <v>141114.00000156666</v>
          </cell>
          <cell r="S73">
            <v>114885.33336703334</v>
          </cell>
          <cell r="T73">
            <v>17397.000001566666</v>
          </cell>
          <cell r="U73">
            <v>8831.6666682333343</v>
          </cell>
          <cell r="V73">
            <v>113897.3333349</v>
          </cell>
          <cell r="W73">
            <v>97049.000001566674</v>
          </cell>
          <cell r="X73">
            <v>3245.3333349</v>
          </cell>
          <cell r="Y73">
            <v>13603.000001566666</v>
          </cell>
          <cell r="Z73">
            <v>1169.1300745650374</v>
          </cell>
          <cell r="AA73">
            <v>951.82546257939794</v>
          </cell>
          <cell r="AB73">
            <v>144.13421706710852</v>
          </cell>
          <cell r="AC73">
            <v>73.170394918530789</v>
          </cell>
          <cell r="AD73">
            <v>943.63987848660588</v>
          </cell>
          <cell r="AE73">
            <v>804.05136702568348</v>
          </cell>
          <cell r="AF73">
            <v>26.887600110466721</v>
          </cell>
          <cell r="AG73">
            <v>112.70091135045567</v>
          </cell>
          <cell r="AH73">
            <v>3.2452361226180613</v>
          </cell>
          <cell r="AI73">
            <v>2.4741784037558685</v>
          </cell>
          <cell r="AJ73">
            <v>0.54266777133388566</v>
          </cell>
          <cell r="AK73">
            <v>0.2283899475283071</v>
          </cell>
          <cell r="AL73">
            <v>2.3021264843965756</v>
          </cell>
          <cell r="AM73">
            <v>1.8088925711129522</v>
          </cell>
          <cell r="AN73">
            <v>6.6832366749516703E-2</v>
          </cell>
          <cell r="AO73">
            <v>0.42640154653410661</v>
          </cell>
          <cell r="AP73">
            <v>2097</v>
          </cell>
          <cell r="AQ73">
            <v>1200</v>
          </cell>
          <cell r="AR73">
            <v>0.54609375000000004</v>
          </cell>
          <cell r="AT73">
            <v>47</v>
          </cell>
        </row>
        <row r="74">
          <cell r="A74">
            <v>48</v>
          </cell>
          <cell r="B74">
            <v>1012</v>
          </cell>
          <cell r="C74" t="str">
            <v>中川原</v>
          </cell>
          <cell r="D74">
            <v>30</v>
          </cell>
          <cell r="E74">
            <v>8522145.0000480004</v>
          </cell>
          <cell r="F74">
            <v>3802.0000479999999</v>
          </cell>
          <cell r="G74">
            <v>1156.0000480000001</v>
          </cell>
          <cell r="H74">
            <v>2241.4900052730145</v>
          </cell>
          <cell r="I74">
            <v>7372.0977509065751</v>
          </cell>
          <cell r="J74">
            <v>4791720.0000480004</v>
          </cell>
          <cell r="K74">
            <v>3948490.0010119998</v>
          </cell>
          <cell r="L74">
            <v>534520.00004800002</v>
          </cell>
          <cell r="M74">
            <v>308710.00004800002</v>
          </cell>
          <cell r="N74">
            <v>3225725.0000479999</v>
          </cell>
          <cell r="O74">
            <v>2646815.0000479999</v>
          </cell>
          <cell r="P74">
            <v>118460.000048</v>
          </cell>
          <cell r="Q74">
            <v>460450.00004800002</v>
          </cell>
          <cell r="R74">
            <v>159724.00000160001</v>
          </cell>
          <cell r="S74">
            <v>131616.33336706666</v>
          </cell>
          <cell r="T74">
            <v>17817.333334933333</v>
          </cell>
          <cell r="U74">
            <v>10290.333334933333</v>
          </cell>
          <cell r="V74">
            <v>107524.16666826667</v>
          </cell>
          <cell r="W74">
            <v>88227.166668266669</v>
          </cell>
          <cell r="X74">
            <v>3948.6666682666669</v>
          </cell>
          <cell r="Y74">
            <v>15348.333334933333</v>
          </cell>
          <cell r="Z74">
            <v>1260.3156233561283</v>
          </cell>
          <cell r="AA74">
            <v>1038.5297211993689</v>
          </cell>
          <cell r="AB74">
            <v>140.58916359810627</v>
          </cell>
          <cell r="AC74">
            <v>81.196738558653337</v>
          </cell>
          <cell r="AD74">
            <v>848.42845870594419</v>
          </cell>
          <cell r="AE74">
            <v>696.16386112572332</v>
          </cell>
          <cell r="AF74">
            <v>31.157285639137296</v>
          </cell>
          <cell r="AG74">
            <v>121.10731194108364</v>
          </cell>
          <cell r="AH74">
            <v>3.5305102577590741</v>
          </cell>
          <cell r="AI74">
            <v>2.766964755391899</v>
          </cell>
          <cell r="AJ74">
            <v>0.52814308258811149</v>
          </cell>
          <cell r="AK74">
            <v>0.23540241977906365</v>
          </cell>
          <cell r="AL74">
            <v>2.032088374539716</v>
          </cell>
          <cell r="AM74">
            <v>1.5270910047343504</v>
          </cell>
          <cell r="AN74">
            <v>7.5486586007364548E-2</v>
          </cell>
          <cell r="AO74">
            <v>0.42951078379800106</v>
          </cell>
          <cell r="AP74">
            <v>2295</v>
          </cell>
          <cell r="AQ74">
            <v>1362</v>
          </cell>
          <cell r="AR74">
            <v>0.47222222222222221</v>
          </cell>
          <cell r="AT74">
            <v>48</v>
          </cell>
        </row>
        <row r="75">
          <cell r="A75">
            <v>49</v>
          </cell>
          <cell r="B75">
            <v>1013</v>
          </cell>
          <cell r="C75" t="str">
            <v>飯野</v>
          </cell>
          <cell r="D75">
            <v>30</v>
          </cell>
          <cell r="E75">
            <v>11807860.000049001</v>
          </cell>
          <cell r="F75">
            <v>5233.0000490000002</v>
          </cell>
          <cell r="G75">
            <v>1596.000049</v>
          </cell>
          <cell r="H75">
            <v>2256.422702092299</v>
          </cell>
          <cell r="I75">
            <v>7398.4085213339604</v>
          </cell>
          <cell r="J75">
            <v>7026390.0000489997</v>
          </cell>
          <cell r="K75">
            <v>5775300.0010129996</v>
          </cell>
          <cell r="L75">
            <v>806670.00004900002</v>
          </cell>
          <cell r="M75">
            <v>444420.00004900002</v>
          </cell>
          <cell r="N75">
            <v>4628370.0000489997</v>
          </cell>
          <cell r="O75">
            <v>3880260.0000490001</v>
          </cell>
          <cell r="P75">
            <v>118840.00004899999</v>
          </cell>
          <cell r="Q75">
            <v>629270.00004900002</v>
          </cell>
          <cell r="R75">
            <v>234213.00000163334</v>
          </cell>
          <cell r="S75">
            <v>192510.00003376664</v>
          </cell>
          <cell r="T75">
            <v>26889.000001633332</v>
          </cell>
          <cell r="U75">
            <v>14814.000001633334</v>
          </cell>
          <cell r="V75">
            <v>154279.00000163334</v>
          </cell>
          <cell r="W75">
            <v>129342.00000163334</v>
          </cell>
          <cell r="X75">
            <v>3961.3333349666664</v>
          </cell>
          <cell r="Y75">
            <v>20975.6666683</v>
          </cell>
          <cell r="Z75">
            <v>1342.7078157844448</v>
          </cell>
          <cell r="AA75">
            <v>1103.6308045098415</v>
          </cell>
          <cell r="AB75">
            <v>154.15058283967133</v>
          </cell>
          <cell r="AC75">
            <v>84.926428434932163</v>
          </cell>
          <cell r="AD75">
            <v>884.45824574813685</v>
          </cell>
          <cell r="AE75">
            <v>741.49818459774508</v>
          </cell>
          <cell r="AF75">
            <v>22.709726734186891</v>
          </cell>
          <cell r="AG75">
            <v>120.25033441620485</v>
          </cell>
          <cell r="AH75">
            <v>3.7368622205236002</v>
          </cell>
          <cell r="AI75">
            <v>2.9094209822281676</v>
          </cell>
          <cell r="AJ75">
            <v>0.57959105675520739</v>
          </cell>
          <cell r="AK75">
            <v>0.24785018154022548</v>
          </cell>
          <cell r="AL75">
            <v>2.1247850181540224</v>
          </cell>
          <cell r="AM75">
            <v>1.6363462640932545</v>
          </cell>
          <cell r="AN75">
            <v>5.6946302312249189E-2</v>
          </cell>
          <cell r="AO75">
            <v>0.43149245174851902</v>
          </cell>
          <cell r="AP75">
            <v>2898</v>
          </cell>
          <cell r="AQ75">
            <v>1905</v>
          </cell>
          <cell r="AR75">
            <v>0.84736842105263166</v>
          </cell>
          <cell r="AT75">
            <v>49</v>
          </cell>
        </row>
        <row r="76">
          <cell r="A76">
            <v>50</v>
          </cell>
          <cell r="B76">
            <v>135</v>
          </cell>
          <cell r="C76" t="str">
            <v>盛岡三本柳</v>
          </cell>
          <cell r="D76">
            <v>30</v>
          </cell>
          <cell r="E76">
            <v>7015750.0000499999</v>
          </cell>
          <cell r="F76">
            <v>3017.0000500000001</v>
          </cell>
          <cell r="G76">
            <v>984.00004999999999</v>
          </cell>
          <cell r="H76">
            <v>2325.4060324991715</v>
          </cell>
          <cell r="I76">
            <v>7129.8272358231707</v>
          </cell>
          <cell r="J76">
            <v>3922330.0000499999</v>
          </cell>
          <cell r="K76">
            <v>3263720.0001349999</v>
          </cell>
          <cell r="L76">
            <v>498810.00004999997</v>
          </cell>
          <cell r="M76">
            <v>159800.00005</v>
          </cell>
          <cell r="N76">
            <v>3093420.0000499999</v>
          </cell>
          <cell r="O76">
            <v>2721900.0000499999</v>
          </cell>
          <cell r="P76">
            <v>52820.000050000002</v>
          </cell>
          <cell r="Q76">
            <v>318700.00004999997</v>
          </cell>
          <cell r="R76">
            <v>130744.333335</v>
          </cell>
          <cell r="S76">
            <v>108790.66667116666</v>
          </cell>
          <cell r="T76">
            <v>16627.000001666667</v>
          </cell>
          <cell r="U76">
            <v>5326.6666683333333</v>
          </cell>
          <cell r="V76">
            <v>103114.00000166666</v>
          </cell>
          <cell r="W76">
            <v>90730.00000166666</v>
          </cell>
          <cell r="X76">
            <v>1760.6666683333335</v>
          </cell>
          <cell r="Y76">
            <v>10623.333334999999</v>
          </cell>
          <cell r="Z76">
            <v>1300.0762346702022</v>
          </cell>
          <cell r="AA76">
            <v>1081.7765992707989</v>
          </cell>
          <cell r="AB76">
            <v>165.33311236327478</v>
          </cell>
          <cell r="AC76">
            <v>52.966523036128606</v>
          </cell>
          <cell r="AD76">
            <v>1025.3297978123965</v>
          </cell>
          <cell r="AE76">
            <v>902.18760357971496</v>
          </cell>
          <cell r="AF76">
            <v>17.507457739476301</v>
          </cell>
          <cell r="AG76">
            <v>105.63473649320517</v>
          </cell>
          <cell r="AH76">
            <v>3.5916473317865427</v>
          </cell>
          <cell r="AI76">
            <v>2.8213457076566124</v>
          </cell>
          <cell r="AJ76">
            <v>0.61948955916473314</v>
          </cell>
          <cell r="AK76">
            <v>0.15081206496519722</v>
          </cell>
          <cell r="AL76">
            <v>2.382830626450116</v>
          </cell>
          <cell r="AM76">
            <v>1.9642028505137554</v>
          </cell>
          <cell r="AN76">
            <v>4.6072257209148162E-2</v>
          </cell>
          <cell r="AO76">
            <v>0.37255551872721249</v>
          </cell>
          <cell r="AP76">
            <v>1759</v>
          </cell>
          <cell r="AQ76">
            <v>1129</v>
          </cell>
          <cell r="AR76">
            <v>0.46906666666666663</v>
          </cell>
          <cell r="AT76">
            <v>50</v>
          </cell>
        </row>
        <row r="77">
          <cell r="A77">
            <v>51</v>
          </cell>
          <cell r="B77">
            <v>140</v>
          </cell>
          <cell r="C77" t="str">
            <v>市原五所</v>
          </cell>
          <cell r="D77">
            <v>30</v>
          </cell>
          <cell r="E77">
            <v>12764850.000050999</v>
          </cell>
          <cell r="F77">
            <v>5984.000051</v>
          </cell>
          <cell r="G77">
            <v>1943.000051</v>
          </cell>
          <cell r="H77">
            <v>2133.1634358373994</v>
          </cell>
          <cell r="I77">
            <v>6569.6603191204322</v>
          </cell>
          <cell r="J77">
            <v>7604290.0000510002</v>
          </cell>
          <cell r="K77">
            <v>6311440.0001400001</v>
          </cell>
          <cell r="L77">
            <v>902010.00005100004</v>
          </cell>
          <cell r="M77">
            <v>390840.00005099998</v>
          </cell>
          <cell r="N77">
            <v>5160560.0000510002</v>
          </cell>
          <cell r="O77">
            <v>4527580.0000510002</v>
          </cell>
          <cell r="P77">
            <v>65120.000051000003</v>
          </cell>
          <cell r="Q77">
            <v>567860.00005100004</v>
          </cell>
          <cell r="R77">
            <v>253476.33333503333</v>
          </cell>
          <cell r="S77">
            <v>210381.333338</v>
          </cell>
          <cell r="T77">
            <v>30067.000001700002</v>
          </cell>
          <cell r="U77">
            <v>13028.0000017</v>
          </cell>
          <cell r="V77">
            <v>172018.66666836667</v>
          </cell>
          <cell r="W77">
            <v>150919.33333503333</v>
          </cell>
          <cell r="X77">
            <v>2170.6666683666667</v>
          </cell>
          <cell r="Y77">
            <v>18928.666668366666</v>
          </cell>
          <cell r="Z77">
            <v>1270.7703877005347</v>
          </cell>
          <cell r="AA77">
            <v>1054.7192513368984</v>
          </cell>
          <cell r="AB77">
            <v>150.73696524064172</v>
          </cell>
          <cell r="AC77">
            <v>65.314171122994651</v>
          </cell>
          <cell r="AD77">
            <v>862.39304812834223</v>
          </cell>
          <cell r="AE77">
            <v>756.61430481283423</v>
          </cell>
          <cell r="AF77">
            <v>10.882352941176471</v>
          </cell>
          <cell r="AG77">
            <v>94.896390374331546</v>
          </cell>
          <cell r="AH77">
            <v>3.4954879679144386</v>
          </cell>
          <cell r="AI77">
            <v>2.7411430481283423</v>
          </cell>
          <cell r="AJ77">
            <v>0.56450534759358284</v>
          </cell>
          <cell r="AK77">
            <v>0.18983957219251338</v>
          </cell>
          <cell r="AL77">
            <v>2.0223930481283423</v>
          </cell>
          <cell r="AM77">
            <v>1.6575868983957218</v>
          </cell>
          <cell r="AN77">
            <v>2.7406417112299464E-2</v>
          </cell>
          <cell r="AO77">
            <v>0.33739973262032086</v>
          </cell>
          <cell r="AP77">
            <v>3549</v>
          </cell>
          <cell r="AQ77">
            <v>1955</v>
          </cell>
          <cell r="AR77">
            <v>0.92421874999999998</v>
          </cell>
          <cell r="AT77">
            <v>51</v>
          </cell>
        </row>
        <row r="78">
          <cell r="A78">
            <v>52</v>
          </cell>
          <cell r="B78">
            <v>81</v>
          </cell>
          <cell r="C78" t="str">
            <v>黒瀬</v>
          </cell>
          <cell r="D78">
            <v>30</v>
          </cell>
          <cell r="E78">
            <v>10447080.000051999</v>
          </cell>
          <cell r="F78">
            <v>4475.0000520000003</v>
          </cell>
          <cell r="G78">
            <v>1371.0000520000001</v>
          </cell>
          <cell r="H78">
            <v>2334.5430167713967</v>
          </cell>
          <cell r="I78">
            <v>7620.0437637140767</v>
          </cell>
          <cell r="J78">
            <v>6062740.0000520004</v>
          </cell>
          <cell r="K78">
            <v>5014910.0000809999</v>
          </cell>
          <cell r="L78">
            <v>727270.00005200005</v>
          </cell>
          <cell r="M78">
            <v>320560.00005199999</v>
          </cell>
          <cell r="N78">
            <v>4107440.0000519999</v>
          </cell>
          <cell r="O78">
            <v>3456050.0000519999</v>
          </cell>
          <cell r="P78">
            <v>79740.000052000003</v>
          </cell>
          <cell r="Q78">
            <v>571650.00005200005</v>
          </cell>
          <cell r="R78">
            <v>202091.33333506668</v>
          </cell>
          <cell r="S78">
            <v>167163.66666936668</v>
          </cell>
          <cell r="T78">
            <v>24242.333335066669</v>
          </cell>
          <cell r="U78">
            <v>10685.333335066667</v>
          </cell>
          <cell r="V78">
            <v>136914.66666839999</v>
          </cell>
          <cell r="W78">
            <v>115201.66666839999</v>
          </cell>
          <cell r="X78">
            <v>2658.0000017333336</v>
          </cell>
          <cell r="Y78">
            <v>19055.000001733333</v>
          </cell>
          <cell r="Z78">
            <v>1354.8022346368716</v>
          </cell>
          <cell r="AA78">
            <v>1120.650279329609</v>
          </cell>
          <cell r="AB78">
            <v>162.51843575418994</v>
          </cell>
          <cell r="AC78">
            <v>71.633519553072631</v>
          </cell>
          <cell r="AD78">
            <v>917.86368715083802</v>
          </cell>
          <cell r="AE78">
            <v>772.30167597765364</v>
          </cell>
          <cell r="AF78">
            <v>17.818994413407822</v>
          </cell>
          <cell r="AG78">
            <v>127.74301675977654</v>
          </cell>
          <cell r="AH78">
            <v>3.7559776536312848</v>
          </cell>
          <cell r="AI78">
            <v>2.939217877094972</v>
          </cell>
          <cell r="AJ78">
            <v>0.61229050279329611</v>
          </cell>
          <cell r="AK78">
            <v>0.20446927374301677</v>
          </cell>
          <cell r="AL78">
            <v>2.2011173184357542</v>
          </cell>
          <cell r="AM78">
            <v>1.6987709497206704</v>
          </cell>
          <cell r="AN78">
            <v>4.6480446927374304E-2</v>
          </cell>
          <cell r="AO78">
            <v>0.45586592178770952</v>
          </cell>
          <cell r="AP78">
            <v>2400</v>
          </cell>
          <cell r="AQ78">
            <v>1826</v>
          </cell>
          <cell r="AR78">
            <v>0</v>
          </cell>
          <cell r="AT78">
            <v>52</v>
          </cell>
        </row>
        <row r="79">
          <cell r="A79">
            <v>53</v>
          </cell>
          <cell r="B79">
            <v>93</v>
          </cell>
          <cell r="C79" t="str">
            <v>兵庫太子</v>
          </cell>
          <cell r="D79">
            <v>30</v>
          </cell>
          <cell r="E79">
            <v>9322510.0000529997</v>
          </cell>
          <cell r="F79">
            <v>3857.0000530000002</v>
          </cell>
          <cell r="G79">
            <v>1321.000053</v>
          </cell>
          <cell r="H79">
            <v>2417.0365569232563</v>
          </cell>
          <cell r="I79">
            <v>7057.1612415238451</v>
          </cell>
          <cell r="J79">
            <v>5770990.0000529997</v>
          </cell>
          <cell r="K79">
            <v>4830360.000093</v>
          </cell>
          <cell r="L79">
            <v>644910.00005300005</v>
          </cell>
          <cell r="M79">
            <v>295720.000053</v>
          </cell>
          <cell r="N79">
            <v>3551520.0000530002</v>
          </cell>
          <cell r="O79">
            <v>3001040.0000530002</v>
          </cell>
          <cell r="P79">
            <v>75800.000052999996</v>
          </cell>
          <cell r="Q79">
            <v>474680.000053</v>
          </cell>
          <cell r="R79">
            <v>192366.3333351</v>
          </cell>
          <cell r="S79">
            <v>161012.00000309999</v>
          </cell>
          <cell r="T79">
            <v>21497.000001766668</v>
          </cell>
          <cell r="U79">
            <v>9857.3333351000001</v>
          </cell>
          <cell r="V79">
            <v>118384.00000176668</v>
          </cell>
          <cell r="W79">
            <v>100034.66666843333</v>
          </cell>
          <cell r="X79">
            <v>2526.6666684333331</v>
          </cell>
          <cell r="Y79">
            <v>15822.666668433334</v>
          </cell>
          <cell r="Z79">
            <v>1496.2380088151413</v>
          </cell>
          <cell r="AA79">
            <v>1252.3619393310864</v>
          </cell>
          <cell r="AB79">
            <v>167.20508166969148</v>
          </cell>
          <cell r="AC79">
            <v>76.6709878143635</v>
          </cell>
          <cell r="AD79">
            <v>920.79854809437381</v>
          </cell>
          <cell r="AE79">
            <v>778.0762250453721</v>
          </cell>
          <cell r="AF79">
            <v>19.652579725175006</v>
          </cell>
          <cell r="AG79">
            <v>123.06974332382681</v>
          </cell>
          <cell r="AH79">
            <v>4.0928182525278718</v>
          </cell>
          <cell r="AI79">
            <v>3.2504537205081672</v>
          </cell>
          <cell r="AJ79">
            <v>0.6245786880995593</v>
          </cell>
          <cell r="AK79">
            <v>0.21778584392014519</v>
          </cell>
          <cell r="AL79">
            <v>2.2066372828623284</v>
          </cell>
          <cell r="AM79">
            <v>1.721285973554576</v>
          </cell>
          <cell r="AN79">
            <v>4.9261083743842367E-2</v>
          </cell>
          <cell r="AO79">
            <v>0.43609022556390975</v>
          </cell>
          <cell r="AP79">
            <v>2460</v>
          </cell>
          <cell r="AQ79">
            <v>1187</v>
          </cell>
          <cell r="AR79">
            <v>0.65079365079365081</v>
          </cell>
          <cell r="AT79">
            <v>53</v>
          </cell>
        </row>
        <row r="80">
          <cell r="A80">
            <v>54</v>
          </cell>
          <cell r="B80">
            <v>106</v>
          </cell>
          <cell r="C80" t="str">
            <v>北九州則松</v>
          </cell>
          <cell r="D80">
            <v>30</v>
          </cell>
          <cell r="E80">
            <v>6997800.0000539999</v>
          </cell>
          <cell r="F80">
            <v>3406.0000540000001</v>
          </cell>
          <cell r="G80">
            <v>1063.0000540000001</v>
          </cell>
          <cell r="H80">
            <v>2054.5507927345861</v>
          </cell>
          <cell r="I80">
            <v>6583.0667921486356</v>
          </cell>
          <cell r="J80">
            <v>4304910.0000539999</v>
          </cell>
          <cell r="K80">
            <v>3637410.0001059999</v>
          </cell>
          <cell r="L80">
            <v>455800.000054</v>
          </cell>
          <cell r="M80">
            <v>211700.000054</v>
          </cell>
          <cell r="N80">
            <v>2692890.0000539999</v>
          </cell>
          <cell r="O80">
            <v>2295250.0000539999</v>
          </cell>
          <cell r="P80">
            <v>22800.000054</v>
          </cell>
          <cell r="Q80">
            <v>374840.000054</v>
          </cell>
          <cell r="R80">
            <v>143497.00000179998</v>
          </cell>
          <cell r="S80">
            <v>121247.00000353334</v>
          </cell>
          <cell r="T80">
            <v>15193.333335133333</v>
          </cell>
          <cell r="U80">
            <v>7056.666668466667</v>
          </cell>
          <cell r="V80">
            <v>89763.000001799999</v>
          </cell>
          <cell r="W80">
            <v>76508.333335133328</v>
          </cell>
          <cell r="X80">
            <v>760.00000179999995</v>
          </cell>
          <cell r="Y80">
            <v>12494.666668466667</v>
          </cell>
          <cell r="Z80">
            <v>1263.9195537287139</v>
          </cell>
          <cell r="AA80">
            <v>1067.9418672930124</v>
          </cell>
          <cell r="AB80">
            <v>133.82266588373457</v>
          </cell>
          <cell r="AC80">
            <v>62.15502055196712</v>
          </cell>
          <cell r="AD80">
            <v>790.63123899001766</v>
          </cell>
          <cell r="AE80">
            <v>673.88432178508515</v>
          </cell>
          <cell r="AF80">
            <v>6.6940692894891365</v>
          </cell>
          <cell r="AG80">
            <v>110.05284791544334</v>
          </cell>
          <cell r="AH80">
            <v>3.4474456840869054</v>
          </cell>
          <cell r="AI80">
            <v>2.7665883734586023</v>
          </cell>
          <cell r="AJ80">
            <v>0.50058719906048155</v>
          </cell>
          <cell r="AK80">
            <v>0.18027011156782149</v>
          </cell>
          <cell r="AL80">
            <v>1.918379330593071</v>
          </cell>
          <cell r="AM80">
            <v>1.5123311802701116</v>
          </cell>
          <cell r="AN80">
            <v>1.7615971814445096E-2</v>
          </cell>
          <cell r="AO80">
            <v>0.38843217850851441</v>
          </cell>
          <cell r="AP80">
            <v>1931</v>
          </cell>
          <cell r="AQ80">
            <v>1244</v>
          </cell>
          <cell r="AR80">
            <v>0.53195592286501381</v>
          </cell>
          <cell r="AT80">
            <v>54</v>
          </cell>
        </row>
        <row r="81">
          <cell r="A81">
            <v>55</v>
          </cell>
          <cell r="B81">
            <v>108</v>
          </cell>
          <cell r="C81" t="str">
            <v>大和高田</v>
          </cell>
          <cell r="D81">
            <v>30</v>
          </cell>
          <cell r="E81">
            <v>10029510.000055</v>
          </cell>
          <cell r="F81">
            <v>4756.0000550000004</v>
          </cell>
          <cell r="G81">
            <v>1426.000055</v>
          </cell>
          <cell r="H81">
            <v>2108.8120269249371</v>
          </cell>
          <cell r="I81">
            <v>7033.3169705855544</v>
          </cell>
          <cell r="J81">
            <v>6319580.0000550002</v>
          </cell>
          <cell r="K81">
            <v>5406440.0001079999</v>
          </cell>
          <cell r="L81">
            <v>610720.00005499995</v>
          </cell>
          <cell r="M81">
            <v>302420.00005500001</v>
          </cell>
          <cell r="N81">
            <v>3709930.0000550002</v>
          </cell>
          <cell r="O81">
            <v>3071520.0000550002</v>
          </cell>
          <cell r="P81">
            <v>67640.000054999997</v>
          </cell>
          <cell r="Q81">
            <v>570770.00005499995</v>
          </cell>
          <cell r="R81">
            <v>210652.66666849999</v>
          </cell>
          <cell r="S81">
            <v>180214.66667026666</v>
          </cell>
          <cell r="T81">
            <v>20357.333335166666</v>
          </cell>
          <cell r="U81">
            <v>10080.6666685</v>
          </cell>
          <cell r="V81">
            <v>123664.33333516667</v>
          </cell>
          <cell r="W81">
            <v>102384.00000183334</v>
          </cell>
          <cell r="X81">
            <v>2254.6666685</v>
          </cell>
          <cell r="Y81">
            <v>19025.666668499998</v>
          </cell>
          <cell r="Z81">
            <v>1328.7594617325483</v>
          </cell>
          <cell r="AA81">
            <v>1136.761984861228</v>
          </cell>
          <cell r="AB81">
            <v>128.41042893187551</v>
          </cell>
          <cell r="AC81">
            <v>63.587047939444915</v>
          </cell>
          <cell r="AD81">
            <v>780.05256518082422</v>
          </cell>
          <cell r="AE81">
            <v>645.82001682085786</v>
          </cell>
          <cell r="AF81">
            <v>14.222035323801514</v>
          </cell>
          <cell r="AG81">
            <v>120.01051303616484</v>
          </cell>
          <cell r="AH81">
            <v>3.6299411269974771</v>
          </cell>
          <cell r="AI81">
            <v>2.9655172413793105</v>
          </cell>
          <cell r="AJ81">
            <v>0.48023549201009252</v>
          </cell>
          <cell r="AK81">
            <v>0.18418839360807401</v>
          </cell>
          <cell r="AL81">
            <v>1.9228343145500419</v>
          </cell>
          <cell r="AM81">
            <v>1.4589991589571067</v>
          </cell>
          <cell r="AN81">
            <v>3.7426408746846086E-2</v>
          </cell>
          <cell r="AO81">
            <v>0.42640874684608915</v>
          </cell>
          <cell r="AP81">
            <v>2988</v>
          </cell>
          <cell r="AQ81">
            <v>1459</v>
          </cell>
          <cell r="AR81">
            <v>0.78425196850393708</v>
          </cell>
          <cell r="AT81">
            <v>55</v>
          </cell>
        </row>
        <row r="82">
          <cell r="A82">
            <v>56</v>
          </cell>
          <cell r="B82">
            <v>129</v>
          </cell>
          <cell r="C82" t="str">
            <v>大宰府</v>
          </cell>
          <cell r="D82">
            <v>30</v>
          </cell>
          <cell r="E82">
            <v>9149710.0000560004</v>
          </cell>
          <cell r="F82">
            <v>4657.0000559999999</v>
          </cell>
          <cell r="G82">
            <v>1483.0000560000001</v>
          </cell>
          <cell r="H82">
            <v>1964.7219239974233</v>
          </cell>
          <cell r="I82">
            <v>6169.7302765043833</v>
          </cell>
          <cell r="J82">
            <v>5855770.0000560004</v>
          </cell>
          <cell r="K82">
            <v>5042000.0001290003</v>
          </cell>
          <cell r="L82">
            <v>588720.00005599996</v>
          </cell>
          <cell r="M82">
            <v>225050.00005599999</v>
          </cell>
          <cell r="N82">
            <v>3293940.000056</v>
          </cell>
          <cell r="O82">
            <v>2763800.000056</v>
          </cell>
          <cell r="P82">
            <v>77100.000056000004</v>
          </cell>
          <cell r="Q82">
            <v>453040.00005600002</v>
          </cell>
          <cell r="R82">
            <v>195192.3333352</v>
          </cell>
          <cell r="S82">
            <v>168066.66667096669</v>
          </cell>
          <cell r="T82">
            <v>19624.000001866665</v>
          </cell>
          <cell r="U82">
            <v>7501.666668533333</v>
          </cell>
          <cell r="V82">
            <v>109798.00000186666</v>
          </cell>
          <cell r="W82">
            <v>92126.666668533333</v>
          </cell>
          <cell r="X82">
            <v>2570.0000018666669</v>
          </cell>
          <cell r="Y82">
            <v>15101.333335200001</v>
          </cell>
          <cell r="Z82">
            <v>1257.4124973158687</v>
          </cell>
          <cell r="AA82">
            <v>1082.6712475842817</v>
          </cell>
          <cell r="AB82">
            <v>126.41614773459308</v>
          </cell>
          <cell r="AC82">
            <v>48.325101996993773</v>
          </cell>
          <cell r="AD82">
            <v>707.30942666952978</v>
          </cell>
          <cell r="AE82">
            <v>593.47219239853985</v>
          </cell>
          <cell r="AF82">
            <v>16.55572256817694</v>
          </cell>
          <cell r="AG82">
            <v>97.281511702812963</v>
          </cell>
          <cell r="AH82">
            <v>3.4060554004724071</v>
          </cell>
          <cell r="AI82">
            <v>2.7977238565600171</v>
          </cell>
          <cell r="AJ82">
            <v>0.47154820700021471</v>
          </cell>
          <cell r="AK82">
            <v>0.13678333691217523</v>
          </cell>
          <cell r="AL82">
            <v>1.6813399184024049</v>
          </cell>
          <cell r="AM82">
            <v>1.2931071505260898</v>
          </cell>
          <cell r="AN82">
            <v>4.2946102641185313E-2</v>
          </cell>
          <cell r="AO82">
            <v>0.34528666523512991</v>
          </cell>
          <cell r="AP82">
            <v>2634</v>
          </cell>
          <cell r="AQ82">
            <v>1633</v>
          </cell>
          <cell r="AR82">
            <v>0.71967213114754103</v>
          </cell>
          <cell r="AT82">
            <v>56</v>
          </cell>
        </row>
        <row r="83">
          <cell r="A83">
            <v>57</v>
          </cell>
          <cell r="B83">
            <v>131</v>
          </cell>
          <cell r="C83" t="str">
            <v>日立鮎川</v>
          </cell>
          <cell r="D83">
            <v>30</v>
          </cell>
          <cell r="E83">
            <v>11067060.000057001</v>
          </cell>
          <cell r="F83">
            <v>4886.0000570000002</v>
          </cell>
          <cell r="G83">
            <v>1561.000057</v>
          </cell>
          <cell r="H83">
            <v>2265.0552599379862</v>
          </cell>
          <cell r="I83">
            <v>7089.7245355906471</v>
          </cell>
          <cell r="J83">
            <v>6245640.0000569997</v>
          </cell>
          <cell r="K83">
            <v>5186880.0001309998</v>
          </cell>
          <cell r="L83">
            <v>711270.00005699997</v>
          </cell>
          <cell r="M83">
            <v>347490.00005700003</v>
          </cell>
          <cell r="N83">
            <v>4821420.0000569997</v>
          </cell>
          <cell r="O83">
            <v>4272760.0000569997</v>
          </cell>
          <cell r="P83">
            <v>80340.000056999997</v>
          </cell>
          <cell r="Q83">
            <v>468320.00005700003</v>
          </cell>
          <cell r="R83">
            <v>208188.00000189999</v>
          </cell>
          <cell r="S83">
            <v>172896.00000436665</v>
          </cell>
          <cell r="T83">
            <v>23709.0000019</v>
          </cell>
          <cell r="U83">
            <v>11583.000001900002</v>
          </cell>
          <cell r="V83">
            <v>160714.00000189999</v>
          </cell>
          <cell r="W83">
            <v>142425.33333523333</v>
          </cell>
          <cell r="X83">
            <v>2678.0000018999999</v>
          </cell>
          <cell r="Y83">
            <v>15610.666668566668</v>
          </cell>
          <cell r="Z83">
            <v>1278.2726156365125</v>
          </cell>
          <cell r="AA83">
            <v>1061.5800245599673</v>
          </cell>
          <cell r="AB83">
            <v>145.5730659025788</v>
          </cell>
          <cell r="AC83">
            <v>71.119525173966437</v>
          </cell>
          <cell r="AD83">
            <v>986.78264428980765</v>
          </cell>
          <cell r="AE83">
            <v>874.49038067949243</v>
          </cell>
          <cell r="AF83">
            <v>16.442898076135897</v>
          </cell>
          <cell r="AG83">
            <v>95.849365534179285</v>
          </cell>
          <cell r="AH83">
            <v>3.505730659025788</v>
          </cell>
          <cell r="AI83">
            <v>2.7572656569791238</v>
          </cell>
          <cell r="AJ83">
            <v>0.54952926729431029</v>
          </cell>
          <cell r="AK83">
            <v>0.19893573475235365</v>
          </cell>
          <cell r="AL83">
            <v>2.2883749488334018</v>
          </cell>
          <cell r="AM83">
            <v>1.9054441260744985</v>
          </cell>
          <cell r="AN83">
            <v>4.2570609905853457E-2</v>
          </cell>
          <cell r="AO83">
            <v>0.34036021285304952</v>
          </cell>
          <cell r="AP83">
            <v>2919</v>
          </cell>
          <cell r="AQ83">
            <v>1603</v>
          </cell>
          <cell r="AR83">
            <v>0.79754098360655734</v>
          </cell>
          <cell r="AT83">
            <v>57</v>
          </cell>
        </row>
        <row r="84">
          <cell r="A84">
            <v>58</v>
          </cell>
          <cell r="B84">
            <v>133</v>
          </cell>
          <cell r="C84" t="str">
            <v>おゆみ野</v>
          </cell>
          <cell r="D84">
            <v>30</v>
          </cell>
          <cell r="E84">
            <v>9323250.0000580009</v>
          </cell>
          <cell r="F84">
            <v>4601.0000579999996</v>
          </cell>
          <cell r="G84">
            <v>1443.0000580000001</v>
          </cell>
          <cell r="H84">
            <v>2026.3529667589657</v>
          </cell>
          <cell r="I84">
            <v>6461.0187110589059</v>
          </cell>
          <cell r="J84">
            <v>5769150.000058</v>
          </cell>
          <cell r="K84">
            <v>4954440.0001330003</v>
          </cell>
          <cell r="L84">
            <v>521730.00005799998</v>
          </cell>
          <cell r="M84">
            <v>292980.00005799998</v>
          </cell>
          <cell r="N84">
            <v>3554100.000058</v>
          </cell>
          <cell r="O84">
            <v>3074350.000058</v>
          </cell>
          <cell r="P84">
            <v>54260.000057999998</v>
          </cell>
          <cell r="Q84">
            <v>425490.00005799998</v>
          </cell>
          <cell r="R84">
            <v>192305.00000193334</v>
          </cell>
          <cell r="S84">
            <v>165148.00000443336</v>
          </cell>
          <cell r="T84">
            <v>17391.000001933331</v>
          </cell>
          <cell r="U84">
            <v>9766.0000019333329</v>
          </cell>
          <cell r="V84">
            <v>118470.00000193334</v>
          </cell>
          <cell r="W84">
            <v>102478.33333526667</v>
          </cell>
          <cell r="X84">
            <v>1808.6666685999999</v>
          </cell>
          <cell r="Y84">
            <v>14183.000001933333</v>
          </cell>
          <cell r="Z84">
            <v>1253.8904585959574</v>
          </cell>
          <cell r="AA84">
            <v>1076.8180830254294</v>
          </cell>
          <cell r="AB84">
            <v>113.39491414909803</v>
          </cell>
          <cell r="AC84">
            <v>63.677461421430124</v>
          </cell>
          <cell r="AD84">
            <v>772.46250815040207</v>
          </cell>
          <cell r="AE84">
            <v>668.1916974570745</v>
          </cell>
          <cell r="AF84">
            <v>11.793088459030646</v>
          </cell>
          <cell r="AG84">
            <v>92.477722234296891</v>
          </cell>
          <cell r="AH84">
            <v>3.4253423168876331</v>
          </cell>
          <cell r="AI84">
            <v>2.8202564659856555</v>
          </cell>
          <cell r="AJ84">
            <v>0.42382090849815257</v>
          </cell>
          <cell r="AK84">
            <v>0.18126494240382526</v>
          </cell>
          <cell r="AL84">
            <v>1.8219952184307759</v>
          </cell>
          <cell r="AM84">
            <v>1.4596826776787655</v>
          </cell>
          <cell r="AN84">
            <v>3.086285590089111E-2</v>
          </cell>
          <cell r="AO84">
            <v>0.33144968485111931</v>
          </cell>
          <cell r="AP84">
            <v>2849</v>
          </cell>
          <cell r="AQ84">
            <v>1476</v>
          </cell>
          <cell r="AR84">
            <v>0.77841530054644814</v>
          </cell>
          <cell r="AT84">
            <v>58</v>
          </cell>
        </row>
        <row r="85">
          <cell r="A85">
            <v>59</v>
          </cell>
          <cell r="B85">
            <v>141</v>
          </cell>
          <cell r="C85" t="str">
            <v>苫小牧有明</v>
          </cell>
          <cell r="D85">
            <v>30</v>
          </cell>
          <cell r="E85">
            <v>11499860.000058999</v>
          </cell>
          <cell r="F85">
            <v>5604.000059</v>
          </cell>
          <cell r="G85">
            <v>1929.000059</v>
          </cell>
          <cell r="H85">
            <v>2052.0806566843326</v>
          </cell>
          <cell r="I85">
            <v>5961.5655780502848</v>
          </cell>
          <cell r="J85">
            <v>7678870.0000590002</v>
          </cell>
          <cell r="K85">
            <v>6483310.0001410004</v>
          </cell>
          <cell r="L85">
            <v>837730.00005899998</v>
          </cell>
          <cell r="M85">
            <v>357830.00005899998</v>
          </cell>
          <cell r="N85">
            <v>3820990.0000590002</v>
          </cell>
          <cell r="O85">
            <v>3034390.0000590002</v>
          </cell>
          <cell r="P85">
            <v>78660.000058999998</v>
          </cell>
          <cell r="Q85">
            <v>707940.00005899998</v>
          </cell>
          <cell r="R85">
            <v>255962.33333530001</v>
          </cell>
          <cell r="S85">
            <v>216110.33333803335</v>
          </cell>
          <cell r="T85">
            <v>27924.333335299998</v>
          </cell>
          <cell r="U85">
            <v>11927.666668633332</v>
          </cell>
          <cell r="V85">
            <v>127366.33333530001</v>
          </cell>
          <cell r="W85">
            <v>101146.33333530001</v>
          </cell>
          <cell r="X85">
            <v>2622.0000019666668</v>
          </cell>
          <cell r="Y85">
            <v>23598.000001966666</v>
          </cell>
          <cell r="Z85">
            <v>1370.2480371163454</v>
          </cell>
          <cell r="AA85">
            <v>1156.9075660242684</v>
          </cell>
          <cell r="AB85">
            <v>149.48786581013562</v>
          </cell>
          <cell r="AC85">
            <v>63.852605281941472</v>
          </cell>
          <cell r="AD85">
            <v>681.832619557459</v>
          </cell>
          <cell r="AE85">
            <v>541.46859386152744</v>
          </cell>
          <cell r="AF85">
            <v>14.036402569593148</v>
          </cell>
          <cell r="AG85">
            <v>126.32762312633832</v>
          </cell>
          <cell r="AH85">
            <v>3.7824768022840827</v>
          </cell>
          <cell r="AI85">
            <v>3.0415774446823698</v>
          </cell>
          <cell r="AJ85">
            <v>0.5590649536045682</v>
          </cell>
          <cell r="AK85">
            <v>0.1818344039971449</v>
          </cell>
          <cell r="AL85">
            <v>1.6659528907922911</v>
          </cell>
          <cell r="AM85">
            <v>1.1786224125624554</v>
          </cell>
          <cell r="AN85">
            <v>3.6937901498929337E-2</v>
          </cell>
          <cell r="AO85">
            <v>0.45039257673090649</v>
          </cell>
          <cell r="AP85">
            <v>3139</v>
          </cell>
          <cell r="AQ85">
            <v>1961</v>
          </cell>
          <cell r="AR85">
            <v>0.85765027322404375</v>
          </cell>
          <cell r="AT85">
            <v>59</v>
          </cell>
        </row>
        <row r="86">
          <cell r="A86">
            <v>60</v>
          </cell>
          <cell r="B86">
            <v>142</v>
          </cell>
          <cell r="C86" t="str">
            <v>中間</v>
          </cell>
          <cell r="D86">
            <v>30</v>
          </cell>
          <cell r="E86">
            <v>9860890.0000599995</v>
          </cell>
          <cell r="F86">
            <v>4568.0000600000003</v>
          </cell>
          <cell r="G86">
            <v>1408.0000600000001</v>
          </cell>
          <cell r="H86">
            <v>2158.6887040411557</v>
          </cell>
          <cell r="I86">
            <v>7003.4730114062495</v>
          </cell>
          <cell r="J86">
            <v>6055890.0000600005</v>
          </cell>
          <cell r="K86">
            <v>5133020.0001419997</v>
          </cell>
          <cell r="L86">
            <v>645770.00005999999</v>
          </cell>
          <cell r="M86">
            <v>277100.00005999999</v>
          </cell>
          <cell r="N86">
            <v>3805000.00006</v>
          </cell>
          <cell r="O86">
            <v>3266980.00006</v>
          </cell>
          <cell r="P86">
            <v>52820.000059999998</v>
          </cell>
          <cell r="Q86">
            <v>485200.00005999999</v>
          </cell>
          <cell r="R86">
            <v>201863.00000200002</v>
          </cell>
          <cell r="S86">
            <v>171100.66667139999</v>
          </cell>
          <cell r="T86">
            <v>21525.666668666665</v>
          </cell>
          <cell r="U86">
            <v>9236.6666686666667</v>
          </cell>
          <cell r="V86">
            <v>126833.33333533333</v>
          </cell>
          <cell r="W86">
            <v>108899.33333533333</v>
          </cell>
          <cell r="X86">
            <v>1760.6666686666665</v>
          </cell>
          <cell r="Y86">
            <v>16173.333335333333</v>
          </cell>
          <cell r="Z86">
            <v>1325.720227670753</v>
          </cell>
          <cell r="AA86">
            <v>1123.6908931698774</v>
          </cell>
          <cell r="AB86">
            <v>141.36821366024517</v>
          </cell>
          <cell r="AC86">
            <v>60.661120840630474</v>
          </cell>
          <cell r="AD86">
            <v>832.96847635726795</v>
          </cell>
          <cell r="AE86">
            <v>715.18826619964977</v>
          </cell>
          <cell r="AF86">
            <v>11.563047285464098</v>
          </cell>
          <cell r="AG86">
            <v>106.21716287215412</v>
          </cell>
          <cell r="AH86">
            <v>3.6085814360770576</v>
          </cell>
          <cell r="AI86">
            <v>2.9049912434325744</v>
          </cell>
          <cell r="AJ86">
            <v>0.52780210157618213</v>
          </cell>
          <cell r="AK86">
            <v>0.17578809106830123</v>
          </cell>
          <cell r="AL86">
            <v>2.0107267950963221</v>
          </cell>
          <cell r="AM86">
            <v>1.6009194395796849</v>
          </cell>
          <cell r="AN86">
            <v>3.0429071803852889E-2</v>
          </cell>
          <cell r="AO86">
            <v>0.37937828371278459</v>
          </cell>
          <cell r="AP86">
            <v>2468</v>
          </cell>
          <cell r="AQ86">
            <v>1742</v>
          </cell>
          <cell r="AR86">
            <v>0</v>
          </cell>
          <cell r="AT86">
            <v>60</v>
          </cell>
        </row>
        <row r="87">
          <cell r="A87">
            <v>61</v>
          </cell>
          <cell r="B87">
            <v>143</v>
          </cell>
          <cell r="C87" t="str">
            <v>伏見桃山</v>
          </cell>
          <cell r="D87">
            <v>30</v>
          </cell>
          <cell r="E87">
            <v>4945820.0000609998</v>
          </cell>
          <cell r="F87">
            <v>2413.0000610000002</v>
          </cell>
          <cell r="G87">
            <v>714.00006099999996</v>
          </cell>
          <cell r="H87">
            <v>2049.656029863655</v>
          </cell>
          <cell r="I87">
            <v>6926.9187675924368</v>
          </cell>
          <cell r="J87">
            <v>3381940.0000610002</v>
          </cell>
          <cell r="K87">
            <v>2953940.0001429999</v>
          </cell>
          <cell r="L87">
            <v>257540.000061</v>
          </cell>
          <cell r="M87">
            <v>170460.000061</v>
          </cell>
          <cell r="N87">
            <v>1563880.000061</v>
          </cell>
          <cell r="O87">
            <v>1270470.000061</v>
          </cell>
          <cell r="P87">
            <v>45220.000060999999</v>
          </cell>
          <cell r="Q87">
            <v>248190.000061</v>
          </cell>
          <cell r="R87">
            <v>112731.33333536667</v>
          </cell>
          <cell r="S87">
            <v>98464.666671433326</v>
          </cell>
          <cell r="T87">
            <v>8584.6666686999997</v>
          </cell>
          <cell r="U87">
            <v>5682.0000020333337</v>
          </cell>
          <cell r="V87">
            <v>52129.333335366668</v>
          </cell>
          <cell r="W87">
            <v>42349.000002033332</v>
          </cell>
          <cell r="X87">
            <v>1507.3333353666667</v>
          </cell>
          <cell r="Y87">
            <v>8273.0000020333337</v>
          </cell>
          <cell r="Z87">
            <v>1401.5499378367178</v>
          </cell>
          <cell r="AA87">
            <v>1224.1773725652715</v>
          </cell>
          <cell r="AB87">
            <v>106.73021135515955</v>
          </cell>
          <cell r="AC87">
            <v>70.64235391628678</v>
          </cell>
          <cell r="AD87">
            <v>648.10609200165766</v>
          </cell>
          <cell r="AE87">
            <v>526.51056775797758</v>
          </cell>
          <cell r="AF87">
            <v>18.740157480314959</v>
          </cell>
          <cell r="AG87">
            <v>102.85536676336511</v>
          </cell>
          <cell r="AH87">
            <v>3.7401574803149606</v>
          </cell>
          <cell r="AI87">
            <v>3.1425611272275176</v>
          </cell>
          <cell r="AJ87">
            <v>0.3974305843348529</v>
          </cell>
          <cell r="AK87">
            <v>0.20016576875259012</v>
          </cell>
          <cell r="AL87">
            <v>1.5619560712805636</v>
          </cell>
          <cell r="AM87">
            <v>1.1462909241607957</v>
          </cell>
          <cell r="AN87">
            <v>4.9316203895565687E-2</v>
          </cell>
          <cell r="AO87">
            <v>0.36634894322420225</v>
          </cell>
          <cell r="AP87">
            <v>1447</v>
          </cell>
          <cell r="AQ87">
            <v>883</v>
          </cell>
          <cell r="AR87">
            <v>0</v>
          </cell>
          <cell r="AT87">
            <v>61</v>
          </cell>
        </row>
        <row r="88">
          <cell r="A88">
            <v>62</v>
          </cell>
          <cell r="B88">
            <v>144</v>
          </cell>
          <cell r="C88" t="str">
            <v>瑞穂武蔵</v>
          </cell>
          <cell r="D88">
            <v>30</v>
          </cell>
          <cell r="E88">
            <v>15725270.000062</v>
          </cell>
          <cell r="F88">
            <v>7336.0000620000001</v>
          </cell>
          <cell r="G88">
            <v>2286.0000620000001</v>
          </cell>
          <cell r="H88">
            <v>2143.5755180019082</v>
          </cell>
          <cell r="I88">
            <v>6878.945756807524</v>
          </cell>
          <cell r="J88">
            <v>9424200.000062</v>
          </cell>
          <cell r="K88">
            <v>7931300.0001440002</v>
          </cell>
          <cell r="L88">
            <v>1037890.000062</v>
          </cell>
          <cell r="M88">
            <v>455010.00006200001</v>
          </cell>
          <cell r="N88">
            <v>6301070.000062</v>
          </cell>
          <cell r="O88">
            <v>5473660.000062</v>
          </cell>
          <cell r="P88">
            <v>92720.000062000006</v>
          </cell>
          <cell r="Q88">
            <v>734690.00006200001</v>
          </cell>
          <cell r="R88">
            <v>314140.00000206666</v>
          </cell>
          <cell r="S88">
            <v>264376.66667146666</v>
          </cell>
          <cell r="T88">
            <v>34596.333335399999</v>
          </cell>
          <cell r="U88">
            <v>15167.000002066667</v>
          </cell>
          <cell r="V88">
            <v>210035.66666873332</v>
          </cell>
          <cell r="W88">
            <v>182455.33333540001</v>
          </cell>
          <cell r="X88">
            <v>3090.6666687333336</v>
          </cell>
          <cell r="Y88">
            <v>24489.666668733335</v>
          </cell>
          <cell r="Z88">
            <v>1284.6510359869139</v>
          </cell>
          <cell r="AA88">
            <v>1081.1477644492911</v>
          </cell>
          <cell r="AB88">
            <v>141.4790076335878</v>
          </cell>
          <cell r="AC88">
            <v>62.024263904034896</v>
          </cell>
          <cell r="AD88">
            <v>858.92448200654303</v>
          </cell>
          <cell r="AE88">
            <v>746.13685932388228</v>
          </cell>
          <cell r="AF88">
            <v>12.639040348964013</v>
          </cell>
          <cell r="AG88">
            <v>100.14858233369684</v>
          </cell>
          <cell r="AH88">
            <v>3.5722464558342422</v>
          </cell>
          <cell r="AI88">
            <v>2.8632769901853869</v>
          </cell>
          <cell r="AJ88">
            <v>0.53176117775354415</v>
          </cell>
          <cell r="AK88">
            <v>0.17720828789531079</v>
          </cell>
          <cell r="AL88">
            <v>2.0368047982551798</v>
          </cell>
          <cell r="AM88">
            <v>1.6469465648854962</v>
          </cell>
          <cell r="AN88">
            <v>3.3260632497273721E-2</v>
          </cell>
          <cell r="AO88">
            <v>0.35659760087241005</v>
          </cell>
          <cell r="AP88">
            <v>4143</v>
          </cell>
          <cell r="AQ88">
            <v>2654</v>
          </cell>
          <cell r="AR88">
            <v>1.1508333333333334</v>
          </cell>
          <cell r="AT88">
            <v>62</v>
          </cell>
        </row>
        <row r="89">
          <cell r="A89">
            <v>63</v>
          </cell>
          <cell r="B89">
            <v>145</v>
          </cell>
          <cell r="C89" t="str">
            <v>岐阜岐南</v>
          </cell>
          <cell r="D89">
            <v>30</v>
          </cell>
          <cell r="E89">
            <v>12135700.000063</v>
          </cell>
          <cell r="F89">
            <v>6141.0000630000004</v>
          </cell>
          <cell r="G89">
            <v>1961.000063</v>
          </cell>
          <cell r="H89">
            <v>1976.1765184925907</v>
          </cell>
          <cell r="I89">
            <v>6188.5262621432939</v>
          </cell>
          <cell r="J89">
            <v>7831560.0000630002</v>
          </cell>
          <cell r="K89">
            <v>6669340.0001450004</v>
          </cell>
          <cell r="L89">
            <v>821780.00006300001</v>
          </cell>
          <cell r="M89">
            <v>340440.00006300001</v>
          </cell>
          <cell r="N89">
            <v>4304140.0000630002</v>
          </cell>
          <cell r="O89">
            <v>3423800.0000629998</v>
          </cell>
          <cell r="P89">
            <v>129200.000063</v>
          </cell>
          <cell r="Q89">
            <v>751140.00006300001</v>
          </cell>
          <cell r="R89">
            <v>261052.00000210002</v>
          </cell>
          <cell r="S89">
            <v>222311.33333816667</v>
          </cell>
          <cell r="T89">
            <v>27392.666668766666</v>
          </cell>
          <cell r="U89">
            <v>11348.0000021</v>
          </cell>
          <cell r="V89">
            <v>143471.33333543333</v>
          </cell>
          <cell r="W89">
            <v>114126.66666876666</v>
          </cell>
          <cell r="X89">
            <v>4306.6666687666666</v>
          </cell>
          <cell r="Y89">
            <v>25038.000002100001</v>
          </cell>
          <cell r="Z89">
            <v>1275.2906692721056</v>
          </cell>
          <cell r="AA89">
            <v>1086.0348477446671</v>
          </cell>
          <cell r="AB89">
            <v>133.81859631981763</v>
          </cell>
          <cell r="AC89">
            <v>55.437225207620905</v>
          </cell>
          <cell r="AD89">
            <v>700.8858492102263</v>
          </cell>
          <cell r="AE89">
            <v>557.53134668620748</v>
          </cell>
          <cell r="AF89">
            <v>21.038918742875754</v>
          </cell>
          <cell r="AG89">
            <v>122.31558378114313</v>
          </cell>
          <cell r="AH89">
            <v>3.524181729360039</v>
          </cell>
          <cell r="AI89">
            <v>2.8606090213320305</v>
          </cell>
          <cell r="AJ89">
            <v>0.50105845953427786</v>
          </cell>
          <cell r="AK89">
            <v>0.16251424849373067</v>
          </cell>
          <cell r="AL89">
            <v>1.7078651685393258</v>
          </cell>
          <cell r="AM89">
            <v>1.2170656244911253</v>
          </cell>
          <cell r="AN89">
            <v>5.5365575639146722E-2</v>
          </cell>
          <cell r="AO89">
            <v>0.43543396840905391</v>
          </cell>
          <cell r="AP89">
            <v>3563</v>
          </cell>
          <cell r="AQ89">
            <v>2070</v>
          </cell>
          <cell r="AR89">
            <v>0.9734972677595628</v>
          </cell>
          <cell r="AT89">
            <v>63</v>
          </cell>
        </row>
        <row r="90">
          <cell r="A90">
            <v>64</v>
          </cell>
          <cell r="B90">
            <v>146</v>
          </cell>
          <cell r="C90" t="str">
            <v>大津萱野浦</v>
          </cell>
          <cell r="D90">
            <v>30</v>
          </cell>
          <cell r="E90">
            <v>1222370.000064</v>
          </cell>
          <cell r="F90">
            <v>722.00006399999995</v>
          </cell>
          <cell r="G90">
            <v>214.00006400000001</v>
          </cell>
          <cell r="H90">
            <v>1693.0332410858725</v>
          </cell>
          <cell r="I90">
            <v>5712.0093460934577</v>
          </cell>
          <cell r="J90">
            <v>877390.00006400002</v>
          </cell>
          <cell r="K90">
            <v>757850.00014599995</v>
          </cell>
          <cell r="L90">
            <v>79680.000064000007</v>
          </cell>
          <cell r="M90">
            <v>39860.000064</v>
          </cell>
          <cell r="N90">
            <v>344980.00006400002</v>
          </cell>
          <cell r="O90">
            <v>259840.00006399999</v>
          </cell>
          <cell r="P90">
            <v>14120.000064</v>
          </cell>
          <cell r="Q90">
            <v>71020.000064000007</v>
          </cell>
          <cell r="R90">
            <v>29246.333335466668</v>
          </cell>
          <cell r="S90">
            <v>25261.66667153333</v>
          </cell>
          <cell r="T90">
            <v>2656.0000021333335</v>
          </cell>
          <cell r="U90">
            <v>1328.6666688</v>
          </cell>
          <cell r="V90">
            <v>11499.333335466667</v>
          </cell>
          <cell r="W90">
            <v>8661.3333354666665</v>
          </cell>
          <cell r="X90">
            <v>470.66666879999997</v>
          </cell>
          <cell r="Y90">
            <v>2367.333335466667</v>
          </cell>
          <cell r="Z90">
            <v>1215.2216066481994</v>
          </cell>
          <cell r="AA90">
            <v>1049.6537396121885</v>
          </cell>
          <cell r="AB90">
            <v>110.3601108033241</v>
          </cell>
          <cell r="AC90">
            <v>55.207756232686982</v>
          </cell>
          <cell r="AD90">
            <v>477.8116343490305</v>
          </cell>
          <cell r="AE90">
            <v>359.88919667590028</v>
          </cell>
          <cell r="AF90">
            <v>19.556786703601109</v>
          </cell>
          <cell r="AG90">
            <v>98.365650969529085</v>
          </cell>
          <cell r="AH90">
            <v>3.3102493074792245</v>
          </cell>
          <cell r="AI90">
            <v>2.7437673130193905</v>
          </cell>
          <cell r="AJ90">
            <v>0.41135734072022162</v>
          </cell>
          <cell r="AK90">
            <v>0.15512465373961218</v>
          </cell>
          <cell r="AL90">
            <v>1.1703601108033241</v>
          </cell>
          <cell r="AM90">
            <v>0.77008310249307477</v>
          </cell>
          <cell r="AN90">
            <v>4.7091412742382273E-2</v>
          </cell>
          <cell r="AO90">
            <v>0.35318559556786705</v>
          </cell>
          <cell r="AP90">
            <v>73</v>
          </cell>
          <cell r="AQ90">
            <v>70</v>
          </cell>
          <cell r="AR90">
            <v>1.9945355191256831E-2</v>
          </cell>
          <cell r="AT90">
            <v>64</v>
          </cell>
        </row>
        <row r="91">
          <cell r="A91">
            <v>65</v>
          </cell>
          <cell r="B91">
            <v>147</v>
          </cell>
          <cell r="C91" t="str">
            <v>かごはら</v>
          </cell>
          <cell r="D91">
            <v>30</v>
          </cell>
          <cell r="E91">
            <v>3277540.0000649998</v>
          </cell>
          <cell r="F91">
            <v>1479.0000649999999</v>
          </cell>
          <cell r="G91">
            <v>464.00006500000001</v>
          </cell>
          <cell r="H91">
            <v>2216.0513861156187</v>
          </cell>
          <cell r="I91">
            <v>7063.6637932435342</v>
          </cell>
          <cell r="J91">
            <v>1958790.000065</v>
          </cell>
          <cell r="K91">
            <v>1626920.000147</v>
          </cell>
          <cell r="L91">
            <v>230410.000065</v>
          </cell>
          <cell r="M91">
            <v>101460.000065</v>
          </cell>
          <cell r="N91">
            <v>1318750.000065</v>
          </cell>
          <cell r="O91">
            <v>1143950.000065</v>
          </cell>
          <cell r="P91">
            <v>17860.000065</v>
          </cell>
          <cell r="Q91">
            <v>156940.000065</v>
          </cell>
          <cell r="R91">
            <v>65293.000002166671</v>
          </cell>
          <cell r="S91">
            <v>54230.666671566665</v>
          </cell>
          <cell r="T91">
            <v>7680.3333355000004</v>
          </cell>
          <cell r="U91">
            <v>3382.0000021666665</v>
          </cell>
          <cell r="V91">
            <v>43958.3333355</v>
          </cell>
          <cell r="W91">
            <v>38131.666668833335</v>
          </cell>
          <cell r="X91">
            <v>595.33333549999998</v>
          </cell>
          <cell r="Y91">
            <v>5231.3333355000004</v>
          </cell>
          <cell r="Z91">
            <v>1324.4016227180527</v>
          </cell>
          <cell r="AA91">
            <v>1100.0135226504394</v>
          </cell>
          <cell r="AB91">
            <v>155.78769438810008</v>
          </cell>
          <cell r="AC91">
            <v>68.600405679513187</v>
          </cell>
          <cell r="AD91">
            <v>891.64976335361735</v>
          </cell>
          <cell r="AE91">
            <v>773.46179851250849</v>
          </cell>
          <cell r="AF91">
            <v>12.075726842461123</v>
          </cell>
          <cell r="AG91">
            <v>106.11223799864773</v>
          </cell>
          <cell r="AH91">
            <v>3.6071670047329278</v>
          </cell>
          <cell r="AI91">
            <v>2.8275862068965516</v>
          </cell>
          <cell r="AJ91">
            <v>0.58688302907369849</v>
          </cell>
          <cell r="AK91">
            <v>0.1926977687626775</v>
          </cell>
          <cell r="AL91">
            <v>2.1135902636916835</v>
          </cell>
          <cell r="AM91">
            <v>1.7085868830290738</v>
          </cell>
          <cell r="AN91">
            <v>3.1778228532792427E-2</v>
          </cell>
          <cell r="AO91">
            <v>0.37322515212981744</v>
          </cell>
          <cell r="AP91">
            <v>906</v>
          </cell>
          <cell r="AQ91">
            <v>461</v>
          </cell>
          <cell r="AR91">
            <v>0.24754098360655738</v>
          </cell>
          <cell r="AT91">
            <v>65</v>
          </cell>
        </row>
        <row r="92">
          <cell r="A92">
            <v>66</v>
          </cell>
          <cell r="B92">
            <v>155</v>
          </cell>
          <cell r="C92" t="str">
            <v>伏見下鳥羽</v>
          </cell>
          <cell r="D92">
            <v>30</v>
          </cell>
          <cell r="E92">
            <v>618790.00006600004</v>
          </cell>
          <cell r="F92">
            <v>296.000066</v>
          </cell>
          <cell r="G92">
            <v>100.000066</v>
          </cell>
          <cell r="H92">
            <v>2090.5067569797297</v>
          </cell>
          <cell r="I92">
            <v>6187.9000006599999</v>
          </cell>
          <cell r="J92">
            <v>435220.00006599998</v>
          </cell>
          <cell r="K92">
            <v>375730.00015500002</v>
          </cell>
          <cell r="L92">
            <v>42100.000066000001</v>
          </cell>
          <cell r="M92">
            <v>17390.000066000001</v>
          </cell>
          <cell r="N92">
            <v>183570.00006600001</v>
          </cell>
          <cell r="O92">
            <v>131210.00006600001</v>
          </cell>
          <cell r="P92">
            <v>19660.000066000001</v>
          </cell>
          <cell r="Q92">
            <v>32700.000066000001</v>
          </cell>
          <cell r="R92">
            <v>14507.333335533333</v>
          </cell>
          <cell r="S92">
            <v>12524.333338500001</v>
          </cell>
          <cell r="T92">
            <v>1403.3333355333334</v>
          </cell>
          <cell r="U92">
            <v>579.66666886666667</v>
          </cell>
          <cell r="V92">
            <v>6119.0000022000004</v>
          </cell>
          <cell r="W92">
            <v>4373.6666688666674</v>
          </cell>
          <cell r="X92">
            <v>655.3333355333333</v>
          </cell>
          <cell r="Y92">
            <v>1090.0000021999999</v>
          </cell>
          <cell r="Z92">
            <v>1470.3378378378379</v>
          </cell>
          <cell r="AA92">
            <v>1269.3581081081081</v>
          </cell>
          <cell r="AB92">
            <v>142.22972972972974</v>
          </cell>
          <cell r="AC92">
            <v>58.75</v>
          </cell>
          <cell r="AD92">
            <v>620.16891891891896</v>
          </cell>
          <cell r="AE92">
            <v>443.27702702702703</v>
          </cell>
          <cell r="AF92">
            <v>66.418918918918919</v>
          </cell>
          <cell r="AG92">
            <v>110.47297297297297</v>
          </cell>
          <cell r="AH92">
            <v>3.9628378378378377</v>
          </cell>
          <cell r="AI92">
            <v>3.2702702702702702</v>
          </cell>
          <cell r="AJ92">
            <v>0.53040540540540537</v>
          </cell>
          <cell r="AK92">
            <v>0.16216216216216217</v>
          </cell>
          <cell r="AL92">
            <v>1.5337837837837838</v>
          </cell>
          <cell r="AM92">
            <v>0.98648648648648651</v>
          </cell>
          <cell r="AN92">
            <v>0.15878378378378377</v>
          </cell>
          <cell r="AO92">
            <v>0.38851351351351349</v>
          </cell>
          <cell r="AP92">
            <v>191</v>
          </cell>
          <cell r="AQ92">
            <v>108</v>
          </cell>
          <cell r="AR92">
            <v>0</v>
          </cell>
          <cell r="AT92">
            <v>66</v>
          </cell>
        </row>
        <row r="93">
          <cell r="A93">
            <v>67</v>
          </cell>
          <cell r="B93">
            <v>156</v>
          </cell>
          <cell r="C93" t="str">
            <v>石岡東光台</v>
          </cell>
          <cell r="D93">
            <v>30</v>
          </cell>
          <cell r="E93">
            <v>7677930.0000670003</v>
          </cell>
          <cell r="F93">
            <v>3566.0000669999999</v>
          </cell>
          <cell r="G93">
            <v>1168.0000669999999</v>
          </cell>
          <cell r="H93">
            <v>2153.0931015330902</v>
          </cell>
          <cell r="I93">
            <v>6573.5702055368156</v>
          </cell>
          <cell r="J93">
            <v>4397300.0000670003</v>
          </cell>
          <cell r="K93">
            <v>3616180.0001559998</v>
          </cell>
          <cell r="L93">
            <v>545760.00006700004</v>
          </cell>
          <cell r="M93">
            <v>235360.00006699999</v>
          </cell>
          <cell r="N93">
            <v>3280630.0000669998</v>
          </cell>
          <cell r="O93">
            <v>2887310.0000669998</v>
          </cell>
          <cell r="P93">
            <v>50540.000067000001</v>
          </cell>
          <cell r="Q93">
            <v>342780.00006699999</v>
          </cell>
          <cell r="R93">
            <v>146576.6666689</v>
          </cell>
          <cell r="S93">
            <v>120539.33333853332</v>
          </cell>
          <cell r="T93">
            <v>18192.000002233333</v>
          </cell>
          <cell r="U93">
            <v>7845.3333355666664</v>
          </cell>
          <cell r="V93">
            <v>109354.33333556665</v>
          </cell>
          <cell r="W93">
            <v>96243.666668899998</v>
          </cell>
          <cell r="X93">
            <v>1684.6666689000001</v>
          </cell>
          <cell r="Y93">
            <v>11426.000002233333</v>
          </cell>
          <cell r="Z93">
            <v>1233.1183398766125</v>
          </cell>
          <cell r="AA93">
            <v>1014.0717891194615</v>
          </cell>
          <cell r="AB93">
            <v>153.04542905215928</v>
          </cell>
          <cell r="AC93">
            <v>66.00112170499159</v>
          </cell>
          <cell r="AD93">
            <v>919.97476163768931</v>
          </cell>
          <cell r="AE93">
            <v>809.67750981491872</v>
          </cell>
          <cell r="AF93">
            <v>14.172742568704431</v>
          </cell>
          <cell r="AG93">
            <v>96.124509254066183</v>
          </cell>
          <cell r="AH93">
            <v>3.4083006169377454</v>
          </cell>
          <cell r="AI93">
            <v>2.6421761076836794</v>
          </cell>
          <cell r="AJ93">
            <v>0.5754346606842401</v>
          </cell>
          <cell r="AK93">
            <v>0.19068984856982613</v>
          </cell>
          <cell r="AL93">
            <v>2.1396522714526078</v>
          </cell>
          <cell r="AM93">
            <v>1.7591138530566461</v>
          </cell>
          <cell r="AN93">
            <v>3.7296690970274819E-2</v>
          </cell>
          <cell r="AO93">
            <v>0.34324172742568704</v>
          </cell>
          <cell r="AP93">
            <v>2006</v>
          </cell>
          <cell r="AQ93">
            <v>1309</v>
          </cell>
          <cell r="AR93">
            <v>0.5480874316939891</v>
          </cell>
          <cell r="AT93">
            <v>67</v>
          </cell>
        </row>
        <row r="94">
          <cell r="A94">
            <v>68</v>
          </cell>
          <cell r="B94">
            <v>157</v>
          </cell>
          <cell r="C94" t="str">
            <v>上福岡</v>
          </cell>
          <cell r="D94">
            <v>30</v>
          </cell>
          <cell r="E94">
            <v>1357440.0000680001</v>
          </cell>
          <cell r="F94">
            <v>671.00006800000006</v>
          </cell>
          <cell r="G94">
            <v>226.000068</v>
          </cell>
          <cell r="H94">
            <v>2023.0104322921013</v>
          </cell>
          <cell r="I94">
            <v>6006.3716817168142</v>
          </cell>
          <cell r="J94">
            <v>802480.00006800005</v>
          </cell>
          <cell r="K94">
            <v>675970.00015700003</v>
          </cell>
          <cell r="L94">
            <v>94470.000067999994</v>
          </cell>
          <cell r="M94">
            <v>32040.000068000001</v>
          </cell>
          <cell r="N94">
            <v>554960.00006800005</v>
          </cell>
          <cell r="O94">
            <v>473220.00006799999</v>
          </cell>
          <cell r="P94">
            <v>19520.000068000001</v>
          </cell>
          <cell r="Q94">
            <v>62220.000068000001</v>
          </cell>
          <cell r="R94">
            <v>26749.3333356</v>
          </cell>
          <cell r="S94">
            <v>22532.333338566666</v>
          </cell>
          <cell r="T94">
            <v>3149.0000022666663</v>
          </cell>
          <cell r="U94">
            <v>1068.0000022666668</v>
          </cell>
          <cell r="V94">
            <v>18498.666668933336</v>
          </cell>
          <cell r="W94">
            <v>15774.000002266666</v>
          </cell>
          <cell r="X94">
            <v>650.66666893333343</v>
          </cell>
          <cell r="Y94">
            <v>2074.0000022666668</v>
          </cell>
          <cell r="Z94">
            <v>1195.9463487332339</v>
          </cell>
          <cell r="AA94">
            <v>1007.4068554396423</v>
          </cell>
          <cell r="AB94">
            <v>140.78986587183309</v>
          </cell>
          <cell r="AC94">
            <v>47.749627421758568</v>
          </cell>
          <cell r="AD94">
            <v>827.06408345752607</v>
          </cell>
          <cell r="AE94">
            <v>705.24590163934431</v>
          </cell>
          <cell r="AF94">
            <v>29.09090909090909</v>
          </cell>
          <cell r="AG94">
            <v>92.727272727272734</v>
          </cell>
          <cell r="AH94">
            <v>3.2801788375558867</v>
          </cell>
          <cell r="AI94">
            <v>2.6065573770491803</v>
          </cell>
          <cell r="AJ94">
            <v>0.53204172876304023</v>
          </cell>
          <cell r="AK94">
            <v>0.14157973174366617</v>
          </cell>
          <cell r="AL94">
            <v>1.940387481371088</v>
          </cell>
          <cell r="AM94">
            <v>1.540983606557377</v>
          </cell>
          <cell r="AN94">
            <v>7.3025335320417287E-2</v>
          </cell>
          <cell r="AO94">
            <v>0.3263785394932936</v>
          </cell>
          <cell r="AP94">
            <v>404</v>
          </cell>
          <cell r="AQ94">
            <v>267</v>
          </cell>
          <cell r="AR94">
            <v>0.10439276485788113</v>
          </cell>
          <cell r="AT94">
            <v>68</v>
          </cell>
        </row>
        <row r="95">
          <cell r="A95">
            <v>69</v>
          </cell>
          <cell r="B95">
            <v>0</v>
          </cell>
          <cell r="C95">
            <v>0</v>
          </cell>
          <cell r="D95">
            <v>0</v>
          </cell>
          <cell r="E95">
            <v>6.8999999999999997E-5</v>
          </cell>
          <cell r="F95">
            <v>6.8999999999999997E-5</v>
          </cell>
          <cell r="G95">
            <v>6.8999999999999997E-5</v>
          </cell>
          <cell r="H95">
            <v>0</v>
          </cell>
          <cell r="I95">
            <v>0</v>
          </cell>
          <cell r="J95">
            <v>6.8999999999999997E-5</v>
          </cell>
          <cell r="K95">
            <v>0</v>
          </cell>
          <cell r="L95">
            <v>6.8999999999999997E-5</v>
          </cell>
          <cell r="M95">
            <v>6.8999999999999997E-5</v>
          </cell>
          <cell r="N95">
            <v>6.8999999999999997E-5</v>
          </cell>
          <cell r="O95">
            <v>6.8999999999999997E-5</v>
          </cell>
          <cell r="P95">
            <v>6.8999999999999997E-5</v>
          </cell>
          <cell r="Q95">
            <v>6.8999999999999997E-5</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T95">
            <v>69</v>
          </cell>
        </row>
        <row r="96">
          <cell r="A96">
            <v>70</v>
          </cell>
          <cell r="B96">
            <v>0</v>
          </cell>
          <cell r="C96">
            <v>0</v>
          </cell>
          <cell r="D96">
            <v>0</v>
          </cell>
          <cell r="E96">
            <v>6.9999999999999994E-5</v>
          </cell>
          <cell r="F96">
            <v>6.9999999999999994E-5</v>
          </cell>
          <cell r="G96">
            <v>6.9999999999999994E-5</v>
          </cell>
          <cell r="H96">
            <v>0</v>
          </cell>
          <cell r="I96">
            <v>0</v>
          </cell>
          <cell r="J96">
            <v>6.9999999999999994E-5</v>
          </cell>
          <cell r="K96">
            <v>0</v>
          </cell>
          <cell r="L96">
            <v>6.9999999999999994E-5</v>
          </cell>
          <cell r="M96">
            <v>6.9999999999999994E-5</v>
          </cell>
          <cell r="N96">
            <v>6.9999999999999994E-5</v>
          </cell>
          <cell r="O96">
            <v>6.9999999999999994E-5</v>
          </cell>
          <cell r="P96">
            <v>6.9999999999999994E-5</v>
          </cell>
          <cell r="Q96">
            <v>6.9999999999999994E-5</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T96">
            <v>70</v>
          </cell>
        </row>
        <row r="97">
          <cell r="A97">
            <v>71</v>
          </cell>
          <cell r="B97">
            <v>0</v>
          </cell>
          <cell r="C97">
            <v>0</v>
          </cell>
          <cell r="D97">
            <v>0</v>
          </cell>
          <cell r="E97">
            <v>7.1000000000000005E-5</v>
          </cell>
          <cell r="F97">
            <v>7.1000000000000005E-5</v>
          </cell>
          <cell r="G97">
            <v>7.1000000000000005E-5</v>
          </cell>
          <cell r="H97">
            <v>0</v>
          </cell>
          <cell r="I97">
            <v>0</v>
          </cell>
          <cell r="J97">
            <v>7.1000000000000005E-5</v>
          </cell>
          <cell r="K97">
            <v>0</v>
          </cell>
          <cell r="L97">
            <v>7.1000000000000005E-5</v>
          </cell>
          <cell r="M97">
            <v>7.1000000000000005E-5</v>
          </cell>
          <cell r="N97">
            <v>7.1000000000000005E-5</v>
          </cell>
          <cell r="O97">
            <v>7.1000000000000005E-5</v>
          </cell>
          <cell r="P97">
            <v>7.1000000000000005E-5</v>
          </cell>
          <cell r="Q97">
            <v>7.1000000000000005E-5</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T97">
            <v>71</v>
          </cell>
        </row>
        <row r="98">
          <cell r="A98">
            <v>72</v>
          </cell>
          <cell r="B98">
            <v>0</v>
          </cell>
          <cell r="C98">
            <v>0</v>
          </cell>
          <cell r="D98">
            <v>0</v>
          </cell>
          <cell r="E98">
            <v>7.2000000000000002E-5</v>
          </cell>
          <cell r="F98">
            <v>7.2000000000000002E-5</v>
          </cell>
          <cell r="G98">
            <v>7.2000000000000002E-5</v>
          </cell>
          <cell r="H98">
            <v>0</v>
          </cell>
          <cell r="I98">
            <v>0</v>
          </cell>
          <cell r="J98">
            <v>7.2000000000000002E-5</v>
          </cell>
          <cell r="K98">
            <v>0</v>
          </cell>
          <cell r="L98">
            <v>7.2000000000000002E-5</v>
          </cell>
          <cell r="M98">
            <v>7.2000000000000002E-5</v>
          </cell>
          <cell r="N98">
            <v>7.2000000000000002E-5</v>
          </cell>
          <cell r="O98">
            <v>7.2000000000000002E-5</v>
          </cell>
          <cell r="P98">
            <v>7.2000000000000002E-5</v>
          </cell>
          <cell r="Q98">
            <v>7.2000000000000002E-5</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T98">
            <v>72</v>
          </cell>
        </row>
        <row r="99">
          <cell r="A99">
            <v>73</v>
          </cell>
          <cell r="B99">
            <v>0</v>
          </cell>
          <cell r="C99">
            <v>0</v>
          </cell>
          <cell r="D99">
            <v>0</v>
          </cell>
          <cell r="E99">
            <v>7.2999999999999999E-5</v>
          </cell>
          <cell r="F99">
            <v>7.2999999999999999E-5</v>
          </cell>
          <cell r="G99">
            <v>7.2999999999999999E-5</v>
          </cell>
          <cell r="H99">
            <v>0</v>
          </cell>
          <cell r="I99">
            <v>0</v>
          </cell>
          <cell r="J99">
            <v>7.2999999999999999E-5</v>
          </cell>
          <cell r="K99">
            <v>0</v>
          </cell>
          <cell r="L99">
            <v>7.2999999999999999E-5</v>
          </cell>
          <cell r="M99">
            <v>7.2999999999999999E-5</v>
          </cell>
          <cell r="N99">
            <v>7.2999999999999999E-5</v>
          </cell>
          <cell r="O99">
            <v>7.2999999999999999E-5</v>
          </cell>
          <cell r="P99">
            <v>7.2999999999999999E-5</v>
          </cell>
          <cell r="Q99">
            <v>7.2999999999999999E-5</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T99">
            <v>73</v>
          </cell>
        </row>
        <row r="100">
          <cell r="A100">
            <v>74</v>
          </cell>
          <cell r="B100">
            <v>0</v>
          </cell>
          <cell r="C100">
            <v>0</v>
          </cell>
          <cell r="D100">
            <v>0</v>
          </cell>
          <cell r="E100">
            <v>7.3999999999999996E-5</v>
          </cell>
          <cell r="F100">
            <v>7.3999999999999996E-5</v>
          </cell>
          <cell r="G100">
            <v>7.3999999999999996E-5</v>
          </cell>
          <cell r="H100">
            <v>0</v>
          </cell>
          <cell r="I100">
            <v>0</v>
          </cell>
          <cell r="J100">
            <v>7.3999999999999996E-5</v>
          </cell>
          <cell r="K100">
            <v>0</v>
          </cell>
          <cell r="L100">
            <v>7.3999999999999996E-5</v>
          </cell>
          <cell r="M100">
            <v>7.3999999999999996E-5</v>
          </cell>
          <cell r="N100">
            <v>7.3999999999999996E-5</v>
          </cell>
          <cell r="O100">
            <v>7.3999999999999996E-5</v>
          </cell>
          <cell r="P100">
            <v>7.3999999999999996E-5</v>
          </cell>
          <cell r="Q100">
            <v>7.3999999999999996E-5</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T100">
            <v>74</v>
          </cell>
        </row>
        <row r="101">
          <cell r="A101">
            <v>75</v>
          </cell>
          <cell r="B101">
            <v>0</v>
          </cell>
          <cell r="C101">
            <v>0</v>
          </cell>
          <cell r="D101">
            <v>0</v>
          </cell>
          <cell r="E101">
            <v>7.4999999999999993E-5</v>
          </cell>
          <cell r="F101">
            <v>7.4999999999999993E-5</v>
          </cell>
          <cell r="G101">
            <v>7.4999999999999993E-5</v>
          </cell>
          <cell r="H101">
            <v>0</v>
          </cell>
          <cell r="I101">
            <v>0</v>
          </cell>
          <cell r="J101">
            <v>7.4999999999999993E-5</v>
          </cell>
          <cell r="K101">
            <v>0</v>
          </cell>
          <cell r="L101">
            <v>7.4999999999999993E-5</v>
          </cell>
          <cell r="M101">
            <v>7.4999999999999993E-5</v>
          </cell>
          <cell r="N101">
            <v>7.4999999999999993E-5</v>
          </cell>
          <cell r="O101">
            <v>7.4999999999999993E-5</v>
          </cell>
          <cell r="P101">
            <v>7.4999999999999993E-5</v>
          </cell>
          <cell r="Q101">
            <v>7.4999999999999993E-5</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T101">
            <v>75</v>
          </cell>
        </row>
        <row r="102">
          <cell r="A102">
            <v>76</v>
          </cell>
          <cell r="B102">
            <v>0</v>
          </cell>
          <cell r="C102">
            <v>0</v>
          </cell>
          <cell r="D102">
            <v>0</v>
          </cell>
          <cell r="E102">
            <v>7.6000000000000004E-5</v>
          </cell>
          <cell r="F102">
            <v>7.6000000000000004E-5</v>
          </cell>
          <cell r="G102">
            <v>7.6000000000000004E-5</v>
          </cell>
          <cell r="H102">
            <v>0</v>
          </cell>
          <cell r="I102">
            <v>0</v>
          </cell>
          <cell r="J102">
            <v>7.6000000000000004E-5</v>
          </cell>
          <cell r="K102">
            <v>0</v>
          </cell>
          <cell r="L102">
            <v>7.6000000000000004E-5</v>
          </cell>
          <cell r="M102">
            <v>7.6000000000000004E-5</v>
          </cell>
          <cell r="N102">
            <v>7.6000000000000004E-5</v>
          </cell>
          <cell r="O102">
            <v>7.6000000000000004E-5</v>
          </cell>
          <cell r="P102">
            <v>7.6000000000000004E-5</v>
          </cell>
          <cell r="Q102">
            <v>7.6000000000000004E-5</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T102">
            <v>76</v>
          </cell>
        </row>
        <row r="103">
          <cell r="A103">
            <v>77</v>
          </cell>
          <cell r="B103">
            <v>0</v>
          </cell>
          <cell r="C103">
            <v>0</v>
          </cell>
          <cell r="D103">
            <v>0</v>
          </cell>
          <cell r="E103">
            <v>7.7000000000000001E-5</v>
          </cell>
          <cell r="F103">
            <v>7.7000000000000001E-5</v>
          </cell>
          <cell r="G103">
            <v>7.7000000000000001E-5</v>
          </cell>
          <cell r="H103">
            <v>0</v>
          </cell>
          <cell r="I103">
            <v>0</v>
          </cell>
          <cell r="J103">
            <v>7.7000000000000001E-5</v>
          </cell>
          <cell r="K103">
            <v>0</v>
          </cell>
          <cell r="L103">
            <v>7.7000000000000001E-5</v>
          </cell>
          <cell r="M103">
            <v>7.7000000000000001E-5</v>
          </cell>
          <cell r="N103">
            <v>7.7000000000000001E-5</v>
          </cell>
          <cell r="O103">
            <v>7.7000000000000001E-5</v>
          </cell>
          <cell r="P103">
            <v>7.7000000000000001E-5</v>
          </cell>
          <cell r="Q103">
            <v>7.7000000000000001E-5</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T103">
            <v>77</v>
          </cell>
        </row>
        <row r="104">
          <cell r="A104">
            <v>78</v>
          </cell>
          <cell r="B104">
            <v>0</v>
          </cell>
          <cell r="C104">
            <v>0</v>
          </cell>
          <cell r="D104">
            <v>0</v>
          </cell>
          <cell r="E104">
            <v>7.7999999999999999E-5</v>
          </cell>
          <cell r="F104">
            <v>7.7999999999999999E-5</v>
          </cell>
          <cell r="G104">
            <v>7.7999999999999999E-5</v>
          </cell>
          <cell r="H104">
            <v>0</v>
          </cell>
          <cell r="I104">
            <v>0</v>
          </cell>
          <cell r="J104">
            <v>7.7999999999999999E-5</v>
          </cell>
          <cell r="K104">
            <v>0</v>
          </cell>
          <cell r="L104">
            <v>7.7999999999999999E-5</v>
          </cell>
          <cell r="M104">
            <v>7.7999999999999999E-5</v>
          </cell>
          <cell r="N104">
            <v>7.7999999999999999E-5</v>
          </cell>
          <cell r="O104">
            <v>7.7999999999999999E-5</v>
          </cell>
          <cell r="P104">
            <v>7.7999999999999999E-5</v>
          </cell>
          <cell r="Q104">
            <v>7.7999999999999999E-5</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T104">
            <v>78</v>
          </cell>
        </row>
      </sheetData>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ﾏﾄ新井"/>
    </sheetNames>
    <definedNames>
      <definedName name="Record1"/>
      <definedName name="RecordFUTAI"/>
      <definedName name="RecordRET"/>
      <definedName name="RecordSCE"/>
      <definedName name="RecordSCEALL"/>
    </defined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ﾏﾄｼｰﾄ"/>
    </sheetNames>
    <definedNames>
      <definedName name="Record14"/>
      <definedName name="Record16"/>
      <definedName name="Record17"/>
      <definedName name="Record18"/>
      <definedName name="Record5"/>
      <definedName name="Record6"/>
      <definedName name="Record7"/>
      <definedName name="Record8"/>
      <definedName name="Record9"/>
      <definedName name="消去"/>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退"/>
    </sheetNames>
    <definedNames>
      <definedName name="ret_start"/>
      <definedName name="sheet_print"/>
      <definedName name="sheet_text"/>
      <definedName name="text_sheet"/>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2西支援　数値実績"/>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初来店分析1103"/>
      <sheetName val="★満足度分析1103"/>
      <sheetName val="生"/>
      <sheetName val="コメンツ"/>
      <sheetName val="マスター"/>
      <sheetName val="Sheet1"/>
      <sheetName val="簡易集計"/>
      <sheetName val="ヒヤリング"/>
      <sheetName val="Sheet2"/>
      <sheetName val="基データ"/>
    </sheetNames>
    <sheetDataSet>
      <sheetData sheetId="0"/>
      <sheetData sheetId="1"/>
      <sheetData sheetId="2"/>
      <sheetData sheetId="3"/>
      <sheetData sheetId="4"/>
      <sheetData sheetId="5" refreshError="1">
        <row r="1">
          <cell r="A1">
            <v>1</v>
          </cell>
          <cell r="B1" t="str">
            <v>1会社員</v>
          </cell>
          <cell r="D1">
            <v>1</v>
          </cell>
          <cell r="E1" t="str">
            <v>1一人</v>
          </cell>
          <cell r="G1">
            <v>1</v>
          </cell>
          <cell r="H1" t="str">
            <v>1折込</v>
          </cell>
        </row>
        <row r="2">
          <cell r="A2">
            <v>2</v>
          </cell>
          <cell r="B2" t="str">
            <v>2OL</v>
          </cell>
          <cell r="D2">
            <v>2</v>
          </cell>
          <cell r="E2" t="str">
            <v>2会社</v>
          </cell>
          <cell r="G2">
            <v>2</v>
          </cell>
          <cell r="H2" t="str">
            <v>2手配り</v>
          </cell>
        </row>
        <row r="3">
          <cell r="A3">
            <v>3</v>
          </cell>
          <cell r="B3" t="str">
            <v>3学生</v>
          </cell>
          <cell r="D3">
            <v>3</v>
          </cell>
          <cell r="E3" t="str">
            <v>3友人</v>
          </cell>
          <cell r="G3">
            <v>3</v>
          </cell>
          <cell r="H3" t="str">
            <v>3ポスト</v>
          </cell>
        </row>
        <row r="4">
          <cell r="A4">
            <v>4</v>
          </cell>
          <cell r="B4" t="str">
            <v>4フリーター</v>
          </cell>
          <cell r="D4">
            <v>4</v>
          </cell>
          <cell r="E4" t="str">
            <v>4家族</v>
          </cell>
          <cell r="G4">
            <v>4</v>
          </cell>
          <cell r="H4" t="str">
            <v>4人から</v>
          </cell>
        </row>
        <row r="5">
          <cell r="A5">
            <v>5</v>
          </cell>
          <cell r="B5" t="str">
            <v>5主婦</v>
          </cell>
          <cell r="D5">
            <v>5</v>
          </cell>
          <cell r="E5" t="str">
            <v>5買い物・レジャー</v>
          </cell>
          <cell r="G5">
            <v>5</v>
          </cell>
          <cell r="H5" t="str">
            <v>5店看板</v>
          </cell>
        </row>
        <row r="6">
          <cell r="A6">
            <v>6</v>
          </cell>
          <cell r="B6" t="str">
            <v>6自営業</v>
          </cell>
          <cell r="D6">
            <v>6</v>
          </cell>
          <cell r="E6" t="str">
            <v>6その他</v>
          </cell>
          <cell r="G6">
            <v>6</v>
          </cell>
          <cell r="H6" t="str">
            <v>6雑誌</v>
          </cell>
        </row>
        <row r="7">
          <cell r="A7">
            <v>7</v>
          </cell>
          <cell r="B7" t="str">
            <v>7その他</v>
          </cell>
          <cell r="G7">
            <v>7</v>
          </cell>
          <cell r="H7" t="str">
            <v>7ネット</v>
          </cell>
        </row>
        <row r="8">
          <cell r="G8">
            <v>8</v>
          </cell>
          <cell r="H8" t="str">
            <v>8その他</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西ﾏｰｹ 事業部報告 "/>
      <sheetName val="濱村ﾁｰﾑ"/>
      <sheetName val="桐原ﾁｰﾑ"/>
      <sheetName val="大島チーム"/>
      <sheetName val="　東ﾏｰｹ　5月度"/>
      <sheetName val="西改善　総括"/>
      <sheetName val="久保A"/>
      <sheetName val="久保B"/>
      <sheetName val="新谷"/>
      <sheetName val="嶋寺"/>
      <sheetName val="坂本"/>
      <sheetName val="湯野川"/>
      <sheetName val="酒井"/>
      <sheetName val=" 田中"/>
      <sheetName val="EK-1 東改善部門報告"/>
      <sheetName val="EK-2 チーム報告"/>
      <sheetName val="EK-5 中経・計画値"/>
      <sheetName val="5-1-1 西支援 総括"/>
      <sheetName val="5-1-2西支援　数値実績"/>
      <sheetName val="売上集計"/>
      <sheetName val="Sheet2"/>
      <sheetName val="Sheet3"/>
      <sheetName val="5_1_2西支援_数値実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月20日用入力"/>
    </sheetNames>
    <sheetDataSet>
      <sheetData sheetId="0" refreshError="1">
        <row r="6">
          <cell r="A6">
            <v>200551</v>
          </cell>
          <cell r="B6" t="str">
            <v>なにわ銀行</v>
          </cell>
          <cell r="C6" t="str">
            <v>近畿</v>
          </cell>
          <cell r="D6">
            <v>662</v>
          </cell>
          <cell r="E6">
            <v>180</v>
          </cell>
          <cell r="F6">
            <v>60</v>
          </cell>
          <cell r="G6">
            <v>120</v>
          </cell>
          <cell r="H6">
            <v>782</v>
          </cell>
          <cell r="I6">
            <v>0</v>
          </cell>
          <cell r="J6">
            <v>65</v>
          </cell>
          <cell r="K6">
            <v>34</v>
          </cell>
          <cell r="L6">
            <v>31</v>
          </cell>
          <cell r="M6">
            <v>693</v>
          </cell>
          <cell r="N6">
            <v>0</v>
          </cell>
          <cell r="O6">
            <v>0</v>
          </cell>
          <cell r="P6">
            <v>15</v>
          </cell>
          <cell r="Q6">
            <v>767</v>
          </cell>
          <cell r="R6">
            <v>0</v>
          </cell>
          <cell r="S6">
            <v>15</v>
          </cell>
          <cell r="T6">
            <v>678</v>
          </cell>
          <cell r="U6">
            <v>0</v>
          </cell>
          <cell r="V6">
            <v>0</v>
          </cell>
          <cell r="W6">
            <v>10</v>
          </cell>
          <cell r="X6">
            <v>757</v>
          </cell>
          <cell r="Y6">
            <v>0</v>
          </cell>
          <cell r="Z6">
            <v>10</v>
          </cell>
          <cell r="AA6">
            <v>668</v>
          </cell>
          <cell r="AB6">
            <v>0</v>
          </cell>
          <cell r="AC6">
            <v>0</v>
          </cell>
          <cell r="AD6">
            <v>5</v>
          </cell>
          <cell r="AE6">
            <v>752</v>
          </cell>
          <cell r="AF6">
            <v>0</v>
          </cell>
          <cell r="AG6">
            <v>5</v>
          </cell>
          <cell r="AH6">
            <v>663</v>
          </cell>
          <cell r="AI6">
            <v>0</v>
          </cell>
          <cell r="AJ6">
            <v>0</v>
          </cell>
          <cell r="AK6">
            <v>5</v>
          </cell>
          <cell r="AL6">
            <v>747</v>
          </cell>
          <cell r="AM6">
            <v>0</v>
          </cell>
          <cell r="AN6">
            <v>5</v>
          </cell>
          <cell r="AO6">
            <v>658</v>
          </cell>
          <cell r="AP6">
            <v>0</v>
          </cell>
          <cell r="AQ6">
            <v>0</v>
          </cell>
          <cell r="AR6">
            <v>5</v>
          </cell>
          <cell r="AS6">
            <v>742</v>
          </cell>
          <cell r="AT6">
            <v>0</v>
          </cell>
          <cell r="AU6">
            <v>5</v>
          </cell>
          <cell r="AV6">
            <v>653</v>
          </cell>
          <cell r="AW6">
            <v>0</v>
          </cell>
          <cell r="AX6">
            <v>0</v>
          </cell>
          <cell r="AY6">
            <v>5</v>
          </cell>
          <cell r="AZ6">
            <v>737</v>
          </cell>
          <cell r="BA6">
            <v>0</v>
          </cell>
          <cell r="BB6">
            <v>5</v>
          </cell>
          <cell r="BC6">
            <v>648</v>
          </cell>
          <cell r="BD6">
            <v>0</v>
          </cell>
          <cell r="BE6">
            <v>0</v>
          </cell>
          <cell r="BF6">
            <v>5</v>
          </cell>
          <cell r="BG6">
            <v>732</v>
          </cell>
          <cell r="BH6">
            <v>0</v>
          </cell>
          <cell r="BI6">
            <v>5</v>
          </cell>
          <cell r="BJ6">
            <v>643</v>
          </cell>
          <cell r="BK6">
            <v>0</v>
          </cell>
          <cell r="BL6">
            <v>20</v>
          </cell>
          <cell r="BM6">
            <v>5</v>
          </cell>
          <cell r="BN6">
            <v>747</v>
          </cell>
          <cell r="BO6">
            <v>80</v>
          </cell>
          <cell r="BP6">
            <v>5</v>
          </cell>
          <cell r="BQ6">
            <v>718</v>
          </cell>
          <cell r="BR6">
            <v>0</v>
          </cell>
          <cell r="BS6">
            <v>200</v>
          </cell>
          <cell r="BT6">
            <v>115</v>
          </cell>
          <cell r="BU6">
            <v>85</v>
          </cell>
          <cell r="BV6">
            <v>747</v>
          </cell>
          <cell r="BW6">
            <v>145</v>
          </cell>
          <cell r="BX6">
            <v>89</v>
          </cell>
          <cell r="BY6">
            <v>56</v>
          </cell>
          <cell r="BZ6">
            <v>718</v>
          </cell>
          <cell r="CA6">
            <v>0</v>
          </cell>
          <cell r="CB6" t="str">
            <v>若手会設立の提案（頭取VS松本部長）</v>
          </cell>
          <cell r="CC6" t="str">
            <v>若手向けIU活動実施の決定（１月２月）</v>
          </cell>
        </row>
        <row r="7">
          <cell r="A7">
            <v>200552</v>
          </cell>
          <cell r="B7" t="str">
            <v>幸福銀行*</v>
          </cell>
          <cell r="C7" t="str">
            <v>近畿</v>
          </cell>
          <cell r="D7">
            <v>408</v>
          </cell>
          <cell r="E7">
            <v>1300</v>
          </cell>
          <cell r="F7">
            <v>0</v>
          </cell>
          <cell r="G7">
            <v>1300</v>
          </cell>
          <cell r="H7">
            <v>1708</v>
          </cell>
          <cell r="I7">
            <v>0</v>
          </cell>
          <cell r="J7">
            <v>1260</v>
          </cell>
          <cell r="K7">
            <v>11</v>
          </cell>
          <cell r="L7">
            <v>1249</v>
          </cell>
          <cell r="M7">
            <v>1657</v>
          </cell>
          <cell r="N7">
            <v>0</v>
          </cell>
          <cell r="O7">
            <v>0</v>
          </cell>
          <cell r="P7">
            <v>0</v>
          </cell>
          <cell r="Q7">
            <v>1708</v>
          </cell>
          <cell r="R7">
            <v>0</v>
          </cell>
          <cell r="S7">
            <v>0</v>
          </cell>
          <cell r="T7">
            <v>1657</v>
          </cell>
          <cell r="U7">
            <v>0</v>
          </cell>
          <cell r="V7">
            <v>0</v>
          </cell>
          <cell r="W7">
            <v>0</v>
          </cell>
          <cell r="X7">
            <v>1708</v>
          </cell>
          <cell r="Y7">
            <v>0</v>
          </cell>
          <cell r="Z7">
            <v>0</v>
          </cell>
          <cell r="AA7">
            <v>1657</v>
          </cell>
          <cell r="AB7">
            <v>0</v>
          </cell>
          <cell r="AC7">
            <v>0</v>
          </cell>
          <cell r="AD7">
            <v>0</v>
          </cell>
          <cell r="AE7">
            <v>1708</v>
          </cell>
          <cell r="AF7">
            <v>0</v>
          </cell>
          <cell r="AG7">
            <v>0</v>
          </cell>
          <cell r="AH7">
            <v>1657</v>
          </cell>
          <cell r="AI7">
            <v>0</v>
          </cell>
          <cell r="AJ7">
            <v>0</v>
          </cell>
          <cell r="AK7">
            <v>0</v>
          </cell>
          <cell r="AL7">
            <v>1708</v>
          </cell>
          <cell r="AM7">
            <v>0</v>
          </cell>
          <cell r="AN7">
            <v>0</v>
          </cell>
          <cell r="AO7">
            <v>1657</v>
          </cell>
          <cell r="AP7">
            <v>0</v>
          </cell>
          <cell r="AQ7">
            <v>0</v>
          </cell>
          <cell r="AR7">
            <v>0</v>
          </cell>
          <cell r="AS7">
            <v>1708</v>
          </cell>
          <cell r="AT7">
            <v>0</v>
          </cell>
          <cell r="AU7">
            <v>0</v>
          </cell>
          <cell r="AV7">
            <v>1657</v>
          </cell>
          <cell r="AW7">
            <v>0</v>
          </cell>
          <cell r="AX7">
            <v>0</v>
          </cell>
          <cell r="AY7">
            <v>0</v>
          </cell>
          <cell r="AZ7">
            <v>1708</v>
          </cell>
          <cell r="BA7">
            <v>0</v>
          </cell>
          <cell r="BB7">
            <v>0</v>
          </cell>
          <cell r="BC7">
            <v>1657</v>
          </cell>
          <cell r="BD7">
            <v>0</v>
          </cell>
          <cell r="BE7">
            <v>0</v>
          </cell>
          <cell r="BF7">
            <v>0</v>
          </cell>
          <cell r="BG7">
            <v>1708</v>
          </cell>
          <cell r="BH7">
            <v>0</v>
          </cell>
          <cell r="BI7">
            <v>0</v>
          </cell>
          <cell r="BJ7">
            <v>1657</v>
          </cell>
          <cell r="BK7">
            <v>0</v>
          </cell>
          <cell r="BL7">
            <v>0</v>
          </cell>
          <cell r="BM7">
            <v>0</v>
          </cell>
          <cell r="BN7">
            <v>1708</v>
          </cell>
          <cell r="BO7">
            <v>0</v>
          </cell>
          <cell r="BP7">
            <v>0</v>
          </cell>
          <cell r="BQ7">
            <v>1657</v>
          </cell>
          <cell r="BR7">
            <v>0</v>
          </cell>
          <cell r="BS7">
            <v>1300</v>
          </cell>
          <cell r="BT7">
            <v>0</v>
          </cell>
          <cell r="BU7">
            <v>1300</v>
          </cell>
          <cell r="BV7">
            <v>1708</v>
          </cell>
          <cell r="BW7">
            <v>1260</v>
          </cell>
          <cell r="BX7">
            <v>11</v>
          </cell>
          <cell r="BY7">
            <v>1249</v>
          </cell>
          <cell r="BZ7">
            <v>1657</v>
          </cell>
          <cell r="CA7">
            <v>0</v>
          </cell>
          <cell r="CB7" t="str">
            <v>モデル店、IU活動の実施</v>
          </cell>
          <cell r="CC7" t="str">
            <v>営業上および会員満足の声創出</v>
          </cell>
        </row>
        <row r="8">
          <cell r="A8">
            <v>200559</v>
          </cell>
          <cell r="B8" t="str">
            <v>阪和銀行</v>
          </cell>
          <cell r="C8" t="str">
            <v>近畿</v>
          </cell>
          <cell r="D8">
            <v>226</v>
          </cell>
          <cell r="E8">
            <v>0</v>
          </cell>
          <cell r="F8">
            <v>120</v>
          </cell>
          <cell r="G8">
            <v>-120</v>
          </cell>
          <cell r="H8">
            <v>106</v>
          </cell>
          <cell r="I8">
            <v>0</v>
          </cell>
          <cell r="J8">
            <v>0</v>
          </cell>
          <cell r="K8">
            <v>13</v>
          </cell>
          <cell r="L8">
            <v>-13</v>
          </cell>
          <cell r="M8">
            <v>213</v>
          </cell>
          <cell r="N8">
            <v>0</v>
          </cell>
          <cell r="O8">
            <v>0</v>
          </cell>
          <cell r="P8">
            <v>30</v>
          </cell>
          <cell r="Q8">
            <v>76</v>
          </cell>
          <cell r="R8">
            <v>0</v>
          </cell>
          <cell r="S8">
            <v>30</v>
          </cell>
          <cell r="T8">
            <v>183</v>
          </cell>
          <cell r="U8">
            <v>0</v>
          </cell>
          <cell r="V8">
            <v>0</v>
          </cell>
          <cell r="W8">
            <v>30</v>
          </cell>
          <cell r="X8">
            <v>46</v>
          </cell>
          <cell r="Y8">
            <v>0</v>
          </cell>
          <cell r="Z8">
            <v>30</v>
          </cell>
          <cell r="AA8">
            <v>153</v>
          </cell>
          <cell r="AB8">
            <v>0</v>
          </cell>
          <cell r="AC8">
            <v>0</v>
          </cell>
          <cell r="AD8">
            <v>30</v>
          </cell>
          <cell r="AE8">
            <v>16</v>
          </cell>
          <cell r="AF8">
            <v>0</v>
          </cell>
          <cell r="AG8">
            <v>30</v>
          </cell>
          <cell r="AH8">
            <v>123</v>
          </cell>
          <cell r="AI8">
            <v>0</v>
          </cell>
          <cell r="AJ8">
            <v>0</v>
          </cell>
          <cell r="AK8">
            <v>10</v>
          </cell>
          <cell r="AL8">
            <v>6</v>
          </cell>
          <cell r="AM8">
            <v>0</v>
          </cell>
          <cell r="AN8">
            <v>10</v>
          </cell>
          <cell r="AO8">
            <v>113</v>
          </cell>
          <cell r="AP8">
            <v>0</v>
          </cell>
          <cell r="AQ8">
            <v>0</v>
          </cell>
          <cell r="AR8">
            <v>0</v>
          </cell>
          <cell r="AS8">
            <v>6</v>
          </cell>
          <cell r="AT8">
            <v>0</v>
          </cell>
          <cell r="AU8">
            <v>0</v>
          </cell>
          <cell r="AV8">
            <v>113</v>
          </cell>
          <cell r="AW8">
            <v>0</v>
          </cell>
          <cell r="AX8">
            <v>0</v>
          </cell>
          <cell r="AY8">
            <v>0</v>
          </cell>
          <cell r="AZ8">
            <v>6</v>
          </cell>
          <cell r="BA8">
            <v>0</v>
          </cell>
          <cell r="BB8">
            <v>0</v>
          </cell>
          <cell r="BC8">
            <v>113</v>
          </cell>
          <cell r="BD8">
            <v>0</v>
          </cell>
          <cell r="BE8">
            <v>0</v>
          </cell>
          <cell r="BF8">
            <v>0</v>
          </cell>
          <cell r="BG8">
            <v>6</v>
          </cell>
          <cell r="BH8">
            <v>0</v>
          </cell>
          <cell r="BI8">
            <v>0</v>
          </cell>
          <cell r="BJ8">
            <v>113</v>
          </cell>
          <cell r="BK8">
            <v>0</v>
          </cell>
          <cell r="BL8">
            <v>0</v>
          </cell>
          <cell r="BM8">
            <v>0</v>
          </cell>
          <cell r="BN8">
            <v>6</v>
          </cell>
          <cell r="BO8">
            <v>0</v>
          </cell>
          <cell r="BP8">
            <v>0</v>
          </cell>
          <cell r="BQ8">
            <v>113</v>
          </cell>
          <cell r="BR8">
            <v>0</v>
          </cell>
          <cell r="BS8">
            <v>0</v>
          </cell>
          <cell r="BT8">
            <v>220</v>
          </cell>
          <cell r="BU8">
            <v>-220</v>
          </cell>
          <cell r="BV8">
            <v>6</v>
          </cell>
          <cell r="BW8">
            <v>0</v>
          </cell>
          <cell r="BX8">
            <v>113</v>
          </cell>
          <cell r="BY8">
            <v>-113</v>
          </cell>
          <cell r="BZ8">
            <v>113</v>
          </cell>
          <cell r="CA8">
            <v>0</v>
          </cell>
          <cell r="CB8" t="str">
            <v>支店長研修会の実施</v>
          </cell>
          <cell r="CC8" t="str">
            <v>提携維持</v>
          </cell>
        </row>
        <row r="9">
          <cell r="A9">
            <v>201604</v>
          </cell>
          <cell r="B9" t="str">
            <v>湖東信用金庫</v>
          </cell>
          <cell r="C9" t="str">
            <v>近畿</v>
          </cell>
          <cell r="D9">
            <v>25</v>
          </cell>
          <cell r="E9">
            <v>0</v>
          </cell>
          <cell r="F9">
            <v>3</v>
          </cell>
          <cell r="G9">
            <v>-3</v>
          </cell>
          <cell r="H9">
            <v>22</v>
          </cell>
          <cell r="I9">
            <v>0</v>
          </cell>
          <cell r="J9">
            <v>1</v>
          </cell>
          <cell r="K9">
            <v>0</v>
          </cell>
          <cell r="L9">
            <v>1</v>
          </cell>
          <cell r="M9">
            <v>26</v>
          </cell>
          <cell r="N9">
            <v>0</v>
          </cell>
          <cell r="O9">
            <v>0</v>
          </cell>
          <cell r="P9">
            <v>0</v>
          </cell>
          <cell r="Q9">
            <v>22</v>
          </cell>
          <cell r="R9">
            <v>0</v>
          </cell>
          <cell r="S9">
            <v>0</v>
          </cell>
          <cell r="T9">
            <v>26</v>
          </cell>
          <cell r="U9">
            <v>0</v>
          </cell>
          <cell r="V9">
            <v>0</v>
          </cell>
          <cell r="W9">
            <v>0</v>
          </cell>
          <cell r="X9">
            <v>22</v>
          </cell>
          <cell r="Y9">
            <v>0</v>
          </cell>
          <cell r="Z9">
            <v>0</v>
          </cell>
          <cell r="AA9">
            <v>26</v>
          </cell>
          <cell r="AB9">
            <v>0</v>
          </cell>
          <cell r="AC9">
            <v>0</v>
          </cell>
          <cell r="AD9">
            <v>0</v>
          </cell>
          <cell r="AE9">
            <v>22</v>
          </cell>
          <cell r="AF9">
            <v>0</v>
          </cell>
          <cell r="AG9">
            <v>0</v>
          </cell>
          <cell r="AH9">
            <v>26</v>
          </cell>
          <cell r="AI9">
            <v>0</v>
          </cell>
          <cell r="AJ9">
            <v>0</v>
          </cell>
          <cell r="AK9">
            <v>0</v>
          </cell>
          <cell r="AL9">
            <v>22</v>
          </cell>
          <cell r="AM9">
            <v>0</v>
          </cell>
          <cell r="AN9">
            <v>0</v>
          </cell>
          <cell r="AO9">
            <v>26</v>
          </cell>
          <cell r="AP9">
            <v>0</v>
          </cell>
          <cell r="AQ9">
            <v>0</v>
          </cell>
          <cell r="AR9">
            <v>0</v>
          </cell>
          <cell r="AS9">
            <v>22</v>
          </cell>
          <cell r="AT9">
            <v>0</v>
          </cell>
          <cell r="AU9">
            <v>0</v>
          </cell>
          <cell r="AV9">
            <v>26</v>
          </cell>
          <cell r="AW9">
            <v>0</v>
          </cell>
          <cell r="AX9">
            <v>0</v>
          </cell>
          <cell r="AY9">
            <v>0</v>
          </cell>
          <cell r="AZ9">
            <v>22</v>
          </cell>
          <cell r="BA9">
            <v>0</v>
          </cell>
          <cell r="BB9">
            <v>0</v>
          </cell>
          <cell r="BC9">
            <v>26</v>
          </cell>
          <cell r="BD9">
            <v>0</v>
          </cell>
          <cell r="BE9">
            <v>0</v>
          </cell>
          <cell r="BF9">
            <v>0</v>
          </cell>
          <cell r="BG9">
            <v>22</v>
          </cell>
          <cell r="BH9">
            <v>0</v>
          </cell>
          <cell r="BI9">
            <v>0</v>
          </cell>
          <cell r="BJ9">
            <v>26</v>
          </cell>
          <cell r="BK9">
            <v>0</v>
          </cell>
          <cell r="BL9">
            <v>0</v>
          </cell>
          <cell r="BM9">
            <v>0</v>
          </cell>
          <cell r="BN9">
            <v>22</v>
          </cell>
          <cell r="BO9">
            <v>0</v>
          </cell>
          <cell r="BP9">
            <v>0</v>
          </cell>
          <cell r="BQ9">
            <v>26</v>
          </cell>
          <cell r="BR9">
            <v>0</v>
          </cell>
          <cell r="BS9">
            <v>0</v>
          </cell>
          <cell r="BT9">
            <v>3</v>
          </cell>
          <cell r="BU9">
            <v>-3</v>
          </cell>
          <cell r="BV9">
            <v>22</v>
          </cell>
          <cell r="BW9">
            <v>1</v>
          </cell>
          <cell r="BX9">
            <v>0</v>
          </cell>
          <cell r="BY9">
            <v>1</v>
          </cell>
          <cell r="BZ9">
            <v>26</v>
          </cell>
          <cell r="CA9">
            <v>0</v>
          </cell>
          <cell r="CB9" t="str">
            <v>月一回の本部訪問</v>
          </cell>
          <cell r="CC9" t="str">
            <v>提携維持</v>
          </cell>
        </row>
        <row r="10">
          <cell r="A10">
            <v>201611</v>
          </cell>
          <cell r="B10" t="str">
            <v>京都中央信用金庫</v>
          </cell>
          <cell r="C10" t="str">
            <v>近畿</v>
          </cell>
          <cell r="D10">
            <v>1425</v>
          </cell>
          <cell r="E10">
            <v>40</v>
          </cell>
          <cell r="F10">
            <v>40</v>
          </cell>
          <cell r="G10">
            <v>0</v>
          </cell>
          <cell r="H10">
            <v>1425</v>
          </cell>
          <cell r="I10">
            <v>0</v>
          </cell>
          <cell r="J10">
            <v>40</v>
          </cell>
          <cell r="K10">
            <v>41</v>
          </cell>
          <cell r="L10">
            <v>-1</v>
          </cell>
          <cell r="M10">
            <v>1424</v>
          </cell>
          <cell r="N10">
            <v>0</v>
          </cell>
          <cell r="O10">
            <v>10</v>
          </cell>
          <cell r="P10">
            <v>10</v>
          </cell>
          <cell r="Q10">
            <v>1425</v>
          </cell>
          <cell r="R10">
            <v>10</v>
          </cell>
          <cell r="S10">
            <v>10</v>
          </cell>
          <cell r="T10">
            <v>1424</v>
          </cell>
          <cell r="U10">
            <v>0</v>
          </cell>
          <cell r="V10">
            <v>10</v>
          </cell>
          <cell r="W10">
            <v>10</v>
          </cell>
          <cell r="X10">
            <v>1425</v>
          </cell>
          <cell r="Y10">
            <v>10</v>
          </cell>
          <cell r="Z10">
            <v>10</v>
          </cell>
          <cell r="AA10">
            <v>1424</v>
          </cell>
          <cell r="AB10">
            <v>0</v>
          </cell>
          <cell r="AC10">
            <v>10</v>
          </cell>
          <cell r="AD10">
            <v>10</v>
          </cell>
          <cell r="AE10">
            <v>1425</v>
          </cell>
          <cell r="AF10">
            <v>10</v>
          </cell>
          <cell r="AG10">
            <v>10</v>
          </cell>
          <cell r="AH10">
            <v>1424</v>
          </cell>
          <cell r="AI10">
            <v>0</v>
          </cell>
          <cell r="AJ10">
            <v>10</v>
          </cell>
          <cell r="AK10">
            <v>10</v>
          </cell>
          <cell r="AL10">
            <v>1425</v>
          </cell>
          <cell r="AM10">
            <v>10</v>
          </cell>
          <cell r="AN10">
            <v>10</v>
          </cell>
          <cell r="AO10">
            <v>1424</v>
          </cell>
          <cell r="AP10">
            <v>0</v>
          </cell>
          <cell r="AQ10">
            <v>10</v>
          </cell>
          <cell r="AR10">
            <v>10</v>
          </cell>
          <cell r="AS10">
            <v>1425</v>
          </cell>
          <cell r="AT10">
            <v>10</v>
          </cell>
          <cell r="AU10">
            <v>10</v>
          </cell>
          <cell r="AV10">
            <v>1424</v>
          </cell>
          <cell r="AW10">
            <v>0</v>
          </cell>
          <cell r="AX10">
            <v>10</v>
          </cell>
          <cell r="AY10">
            <v>10</v>
          </cell>
          <cell r="AZ10">
            <v>1425</v>
          </cell>
          <cell r="BA10">
            <v>10</v>
          </cell>
          <cell r="BB10">
            <v>10</v>
          </cell>
          <cell r="BC10">
            <v>1424</v>
          </cell>
          <cell r="BD10">
            <v>0</v>
          </cell>
          <cell r="BE10">
            <v>10</v>
          </cell>
          <cell r="BF10">
            <v>10</v>
          </cell>
          <cell r="BG10">
            <v>1425</v>
          </cell>
          <cell r="BH10">
            <v>10</v>
          </cell>
          <cell r="BI10">
            <v>10</v>
          </cell>
          <cell r="BJ10">
            <v>1424</v>
          </cell>
          <cell r="BK10">
            <v>0</v>
          </cell>
          <cell r="BL10">
            <v>10</v>
          </cell>
          <cell r="BM10">
            <v>10</v>
          </cell>
          <cell r="BN10">
            <v>1425</v>
          </cell>
          <cell r="BO10">
            <v>10</v>
          </cell>
          <cell r="BP10">
            <v>10</v>
          </cell>
          <cell r="BQ10">
            <v>1424</v>
          </cell>
          <cell r="BR10">
            <v>0</v>
          </cell>
          <cell r="BS10">
            <v>120</v>
          </cell>
          <cell r="BT10">
            <v>120</v>
          </cell>
          <cell r="BU10">
            <v>0</v>
          </cell>
          <cell r="BV10">
            <v>1425</v>
          </cell>
          <cell r="BW10">
            <v>120</v>
          </cell>
          <cell r="BX10">
            <v>121</v>
          </cell>
          <cell r="BY10">
            <v>-1</v>
          </cell>
          <cell r="BZ10">
            <v>1424</v>
          </cell>
          <cell r="CA10">
            <v>0</v>
          </cell>
          <cell r="CB10" t="str">
            <v>定期的な道端理事長と小林社長面談（１１月は６日の大商談会）</v>
          </cell>
          <cell r="CC10" t="str">
            <v>提携維持</v>
          </cell>
        </row>
        <row r="11">
          <cell r="A11">
            <v>201614</v>
          </cell>
          <cell r="B11" t="str">
            <v>京都みやこ信用金庫</v>
          </cell>
          <cell r="C11" t="str">
            <v>近畿</v>
          </cell>
          <cell r="D11">
            <v>636</v>
          </cell>
          <cell r="E11">
            <v>0</v>
          </cell>
          <cell r="F11">
            <v>51</v>
          </cell>
          <cell r="G11">
            <v>-51</v>
          </cell>
          <cell r="H11">
            <v>585</v>
          </cell>
          <cell r="I11">
            <v>0</v>
          </cell>
          <cell r="J11">
            <v>0</v>
          </cell>
          <cell r="K11">
            <v>51</v>
          </cell>
          <cell r="L11">
            <v>-51</v>
          </cell>
          <cell r="M11">
            <v>585</v>
          </cell>
          <cell r="N11">
            <v>0</v>
          </cell>
          <cell r="O11">
            <v>0</v>
          </cell>
          <cell r="P11">
            <v>8</v>
          </cell>
          <cell r="Q11">
            <v>577</v>
          </cell>
          <cell r="R11">
            <v>0</v>
          </cell>
          <cell r="S11">
            <v>8</v>
          </cell>
          <cell r="T11">
            <v>577</v>
          </cell>
          <cell r="U11">
            <v>0</v>
          </cell>
          <cell r="V11">
            <v>0</v>
          </cell>
          <cell r="W11">
            <v>8</v>
          </cell>
          <cell r="X11">
            <v>569</v>
          </cell>
          <cell r="Y11">
            <v>0</v>
          </cell>
          <cell r="Z11">
            <v>8</v>
          </cell>
          <cell r="AA11">
            <v>569</v>
          </cell>
          <cell r="AB11">
            <v>0</v>
          </cell>
          <cell r="AC11">
            <v>0</v>
          </cell>
          <cell r="AD11">
            <v>0</v>
          </cell>
          <cell r="AE11">
            <v>569</v>
          </cell>
          <cell r="AF11">
            <v>0</v>
          </cell>
          <cell r="AG11">
            <v>0</v>
          </cell>
          <cell r="AH11">
            <v>569</v>
          </cell>
          <cell r="AI11">
            <v>0</v>
          </cell>
          <cell r="AJ11">
            <v>0</v>
          </cell>
          <cell r="AK11">
            <v>6</v>
          </cell>
          <cell r="AL11">
            <v>563</v>
          </cell>
          <cell r="AM11">
            <v>0</v>
          </cell>
          <cell r="AN11">
            <v>6</v>
          </cell>
          <cell r="AO11">
            <v>563</v>
          </cell>
          <cell r="AP11">
            <v>0</v>
          </cell>
          <cell r="AQ11">
            <v>0</v>
          </cell>
          <cell r="AR11">
            <v>6</v>
          </cell>
          <cell r="AS11">
            <v>557</v>
          </cell>
          <cell r="AT11">
            <v>0</v>
          </cell>
          <cell r="AU11">
            <v>6</v>
          </cell>
          <cell r="AV11">
            <v>557</v>
          </cell>
          <cell r="AW11">
            <v>0</v>
          </cell>
          <cell r="AX11">
            <v>150</v>
          </cell>
          <cell r="AY11">
            <v>6</v>
          </cell>
          <cell r="AZ11">
            <v>701</v>
          </cell>
          <cell r="BA11">
            <v>0</v>
          </cell>
          <cell r="BB11">
            <v>6</v>
          </cell>
          <cell r="BC11">
            <v>551</v>
          </cell>
          <cell r="BD11">
            <v>0</v>
          </cell>
          <cell r="BE11">
            <v>0</v>
          </cell>
          <cell r="BF11">
            <v>6</v>
          </cell>
          <cell r="BG11">
            <v>695</v>
          </cell>
          <cell r="BH11">
            <v>0</v>
          </cell>
          <cell r="BI11">
            <v>6</v>
          </cell>
          <cell r="BJ11">
            <v>545</v>
          </cell>
          <cell r="BK11">
            <v>180</v>
          </cell>
          <cell r="BL11">
            <v>0</v>
          </cell>
          <cell r="BM11">
            <v>6</v>
          </cell>
          <cell r="BN11">
            <v>689</v>
          </cell>
          <cell r="BO11">
            <v>0</v>
          </cell>
          <cell r="BP11">
            <v>6</v>
          </cell>
          <cell r="BQ11">
            <v>539</v>
          </cell>
          <cell r="BR11">
            <v>0</v>
          </cell>
          <cell r="BS11">
            <v>150</v>
          </cell>
          <cell r="BT11">
            <v>97</v>
          </cell>
          <cell r="BU11">
            <v>53</v>
          </cell>
          <cell r="BV11">
            <v>689</v>
          </cell>
          <cell r="BW11">
            <v>0</v>
          </cell>
          <cell r="BX11">
            <v>97</v>
          </cell>
          <cell r="BY11">
            <v>-97</v>
          </cell>
          <cell r="BZ11">
            <v>539</v>
          </cell>
          <cell r="CA11">
            <v>180</v>
          </cell>
          <cell r="CB11" t="str">
            <v>若手会の提案</v>
          </cell>
          <cell r="CC11" t="str">
            <v>浜野部長が了承する</v>
          </cell>
        </row>
        <row r="12">
          <cell r="A12">
            <v>201615</v>
          </cell>
          <cell r="B12" t="str">
            <v>福知山信用金庫</v>
          </cell>
          <cell r="C12" t="str">
            <v>近畿</v>
          </cell>
          <cell r="D12">
            <v>291</v>
          </cell>
          <cell r="E12">
            <v>0</v>
          </cell>
          <cell r="F12">
            <v>15</v>
          </cell>
          <cell r="G12">
            <v>-15</v>
          </cell>
          <cell r="H12">
            <v>276</v>
          </cell>
          <cell r="I12">
            <v>0</v>
          </cell>
          <cell r="J12">
            <v>3</v>
          </cell>
          <cell r="K12">
            <v>5</v>
          </cell>
          <cell r="L12">
            <v>-2</v>
          </cell>
          <cell r="M12">
            <v>289</v>
          </cell>
          <cell r="N12">
            <v>0</v>
          </cell>
          <cell r="O12">
            <v>0</v>
          </cell>
          <cell r="P12">
            <v>5</v>
          </cell>
          <cell r="Q12">
            <v>271</v>
          </cell>
          <cell r="R12">
            <v>0</v>
          </cell>
          <cell r="S12">
            <v>5</v>
          </cell>
          <cell r="T12">
            <v>284</v>
          </cell>
          <cell r="U12">
            <v>0</v>
          </cell>
          <cell r="V12">
            <v>0</v>
          </cell>
          <cell r="W12">
            <v>0</v>
          </cell>
          <cell r="X12">
            <v>271</v>
          </cell>
          <cell r="Y12">
            <v>0</v>
          </cell>
          <cell r="Z12">
            <v>0</v>
          </cell>
          <cell r="AA12">
            <v>284</v>
          </cell>
          <cell r="AB12">
            <v>0</v>
          </cell>
          <cell r="AC12">
            <v>0</v>
          </cell>
          <cell r="AD12">
            <v>0</v>
          </cell>
          <cell r="AE12">
            <v>271</v>
          </cell>
          <cell r="AF12">
            <v>0</v>
          </cell>
          <cell r="AG12">
            <v>0</v>
          </cell>
          <cell r="AH12">
            <v>284</v>
          </cell>
          <cell r="AI12">
            <v>0</v>
          </cell>
          <cell r="AJ12">
            <v>0</v>
          </cell>
          <cell r="AK12">
            <v>0</v>
          </cell>
          <cell r="AL12">
            <v>271</v>
          </cell>
          <cell r="AM12">
            <v>0</v>
          </cell>
          <cell r="AN12">
            <v>0</v>
          </cell>
          <cell r="AO12">
            <v>284</v>
          </cell>
          <cell r="AP12">
            <v>0</v>
          </cell>
          <cell r="AQ12">
            <v>30</v>
          </cell>
          <cell r="AR12">
            <v>0</v>
          </cell>
          <cell r="AS12">
            <v>301</v>
          </cell>
          <cell r="AT12">
            <v>30</v>
          </cell>
          <cell r="AU12">
            <v>0</v>
          </cell>
          <cell r="AV12">
            <v>314</v>
          </cell>
          <cell r="AW12">
            <v>0</v>
          </cell>
          <cell r="AX12">
            <v>0</v>
          </cell>
          <cell r="AY12">
            <v>7</v>
          </cell>
          <cell r="AZ12">
            <v>294</v>
          </cell>
          <cell r="BA12">
            <v>0</v>
          </cell>
          <cell r="BB12">
            <v>7</v>
          </cell>
          <cell r="BC12">
            <v>307</v>
          </cell>
          <cell r="BD12">
            <v>0</v>
          </cell>
          <cell r="BE12">
            <v>0</v>
          </cell>
          <cell r="BF12">
            <v>5</v>
          </cell>
          <cell r="BG12">
            <v>289</v>
          </cell>
          <cell r="BH12">
            <v>0</v>
          </cell>
          <cell r="BI12">
            <v>5</v>
          </cell>
          <cell r="BJ12">
            <v>302</v>
          </cell>
          <cell r="BK12">
            <v>0</v>
          </cell>
          <cell r="BL12">
            <v>0</v>
          </cell>
          <cell r="BM12">
            <v>0</v>
          </cell>
          <cell r="BN12">
            <v>289</v>
          </cell>
          <cell r="BO12">
            <v>0</v>
          </cell>
          <cell r="BP12">
            <v>0</v>
          </cell>
          <cell r="BQ12">
            <v>302</v>
          </cell>
          <cell r="BR12">
            <v>0</v>
          </cell>
          <cell r="BS12">
            <v>30</v>
          </cell>
          <cell r="BT12">
            <v>32</v>
          </cell>
          <cell r="BU12">
            <v>-2</v>
          </cell>
          <cell r="BV12">
            <v>289</v>
          </cell>
          <cell r="BW12">
            <v>33</v>
          </cell>
          <cell r="BX12">
            <v>22</v>
          </cell>
          <cell r="BY12">
            <v>11</v>
          </cell>
          <cell r="BZ12">
            <v>302</v>
          </cell>
          <cell r="CA12">
            <v>0</v>
          </cell>
          <cell r="CB12" t="str">
            <v>来年IU活動実施の為の環境整備の支店長研修会開催</v>
          </cell>
          <cell r="CC12" t="str">
            <v>IU活動→会員募集に結び付ける</v>
          </cell>
        </row>
        <row r="13">
          <cell r="A13">
            <v>201617</v>
          </cell>
          <cell r="B13" t="str">
            <v>舞鶴信用金庫</v>
          </cell>
          <cell r="C13" t="str">
            <v>近畿</v>
          </cell>
          <cell r="D13">
            <v>95</v>
          </cell>
          <cell r="E13">
            <v>0</v>
          </cell>
          <cell r="F13">
            <v>0</v>
          </cell>
          <cell r="G13">
            <v>0</v>
          </cell>
          <cell r="H13">
            <v>95</v>
          </cell>
          <cell r="I13">
            <v>0</v>
          </cell>
          <cell r="J13">
            <v>0</v>
          </cell>
          <cell r="K13">
            <v>0</v>
          </cell>
          <cell r="L13">
            <v>0</v>
          </cell>
          <cell r="M13">
            <v>95</v>
          </cell>
          <cell r="N13">
            <v>0</v>
          </cell>
          <cell r="O13">
            <v>0</v>
          </cell>
          <cell r="P13">
            <v>14</v>
          </cell>
          <cell r="Q13">
            <v>81</v>
          </cell>
          <cell r="R13">
            <v>0</v>
          </cell>
          <cell r="S13">
            <v>14</v>
          </cell>
          <cell r="T13">
            <v>81</v>
          </cell>
          <cell r="U13">
            <v>0</v>
          </cell>
          <cell r="V13">
            <v>0</v>
          </cell>
          <cell r="W13">
            <v>0</v>
          </cell>
          <cell r="X13">
            <v>81</v>
          </cell>
          <cell r="Y13">
            <v>0</v>
          </cell>
          <cell r="Z13">
            <v>0</v>
          </cell>
          <cell r="AA13">
            <v>81</v>
          </cell>
          <cell r="AB13">
            <v>0</v>
          </cell>
          <cell r="AC13">
            <v>0</v>
          </cell>
          <cell r="AD13">
            <v>0</v>
          </cell>
          <cell r="AE13">
            <v>81</v>
          </cell>
          <cell r="AF13">
            <v>0</v>
          </cell>
          <cell r="AG13">
            <v>0</v>
          </cell>
          <cell r="AH13">
            <v>81</v>
          </cell>
          <cell r="AI13">
            <v>0</v>
          </cell>
          <cell r="AJ13">
            <v>0</v>
          </cell>
          <cell r="AK13">
            <v>0</v>
          </cell>
          <cell r="AL13">
            <v>81</v>
          </cell>
          <cell r="AM13">
            <v>0</v>
          </cell>
          <cell r="AN13">
            <v>0</v>
          </cell>
          <cell r="AO13">
            <v>81</v>
          </cell>
          <cell r="AP13">
            <v>0</v>
          </cell>
          <cell r="AQ13">
            <v>0</v>
          </cell>
          <cell r="AR13">
            <v>0</v>
          </cell>
          <cell r="AS13">
            <v>81</v>
          </cell>
          <cell r="AT13">
            <v>0</v>
          </cell>
          <cell r="AU13">
            <v>0</v>
          </cell>
          <cell r="AV13">
            <v>81</v>
          </cell>
          <cell r="AW13">
            <v>0</v>
          </cell>
          <cell r="AX13">
            <v>0</v>
          </cell>
          <cell r="AY13">
            <v>0</v>
          </cell>
          <cell r="AZ13">
            <v>81</v>
          </cell>
          <cell r="BA13">
            <v>0</v>
          </cell>
          <cell r="BB13">
            <v>0</v>
          </cell>
          <cell r="BC13">
            <v>81</v>
          </cell>
          <cell r="BD13">
            <v>0</v>
          </cell>
          <cell r="BE13">
            <v>0</v>
          </cell>
          <cell r="BF13">
            <v>0</v>
          </cell>
          <cell r="BG13">
            <v>81</v>
          </cell>
          <cell r="BH13">
            <v>0</v>
          </cell>
          <cell r="BI13">
            <v>0</v>
          </cell>
          <cell r="BJ13">
            <v>81</v>
          </cell>
          <cell r="BK13">
            <v>0</v>
          </cell>
          <cell r="BL13">
            <v>0</v>
          </cell>
          <cell r="BM13">
            <v>0</v>
          </cell>
          <cell r="BN13">
            <v>81</v>
          </cell>
          <cell r="BO13">
            <v>0</v>
          </cell>
          <cell r="BP13">
            <v>0</v>
          </cell>
          <cell r="BQ13">
            <v>81</v>
          </cell>
          <cell r="BR13">
            <v>0</v>
          </cell>
          <cell r="BS13">
            <v>0</v>
          </cell>
          <cell r="BT13">
            <v>14</v>
          </cell>
          <cell r="BU13">
            <v>-14</v>
          </cell>
          <cell r="BV13">
            <v>81</v>
          </cell>
          <cell r="BW13">
            <v>0</v>
          </cell>
          <cell r="BX13">
            <v>14</v>
          </cell>
          <cell r="BY13">
            <v>-14</v>
          </cell>
          <cell r="BZ13">
            <v>81</v>
          </cell>
          <cell r="CA13">
            <v>0</v>
          </cell>
          <cell r="CB13" t="str">
            <v>月一回の本部訪問</v>
          </cell>
          <cell r="CC13" t="str">
            <v>提携維持</v>
          </cell>
        </row>
        <row r="14">
          <cell r="A14">
            <v>201618</v>
          </cell>
          <cell r="B14" t="str">
            <v>綾部信用金庫</v>
          </cell>
          <cell r="C14" t="str">
            <v>近畿</v>
          </cell>
          <cell r="D14">
            <v>94</v>
          </cell>
          <cell r="E14">
            <v>0</v>
          </cell>
          <cell r="F14">
            <v>9</v>
          </cell>
          <cell r="G14">
            <v>-9</v>
          </cell>
          <cell r="H14">
            <v>85</v>
          </cell>
          <cell r="I14">
            <v>0</v>
          </cell>
          <cell r="J14">
            <v>3</v>
          </cell>
          <cell r="K14">
            <v>1</v>
          </cell>
          <cell r="L14">
            <v>2</v>
          </cell>
          <cell r="M14">
            <v>96</v>
          </cell>
          <cell r="N14">
            <v>0</v>
          </cell>
          <cell r="O14">
            <v>10</v>
          </cell>
          <cell r="P14">
            <v>0</v>
          </cell>
          <cell r="Q14">
            <v>95</v>
          </cell>
          <cell r="R14">
            <v>0</v>
          </cell>
          <cell r="S14">
            <v>0</v>
          </cell>
          <cell r="T14">
            <v>96</v>
          </cell>
          <cell r="U14">
            <v>0</v>
          </cell>
          <cell r="V14">
            <v>20</v>
          </cell>
          <cell r="W14">
            <v>0</v>
          </cell>
          <cell r="X14">
            <v>115</v>
          </cell>
          <cell r="Y14">
            <v>0</v>
          </cell>
          <cell r="Z14">
            <v>0</v>
          </cell>
          <cell r="AA14">
            <v>96</v>
          </cell>
          <cell r="AB14">
            <v>0</v>
          </cell>
          <cell r="AC14">
            <v>0</v>
          </cell>
          <cell r="AD14">
            <v>0</v>
          </cell>
          <cell r="AE14">
            <v>115</v>
          </cell>
          <cell r="AF14">
            <v>0</v>
          </cell>
          <cell r="AG14">
            <v>0</v>
          </cell>
          <cell r="AH14">
            <v>96</v>
          </cell>
          <cell r="AI14">
            <v>0</v>
          </cell>
          <cell r="AJ14">
            <v>0</v>
          </cell>
          <cell r="AK14">
            <v>0</v>
          </cell>
          <cell r="AL14">
            <v>115</v>
          </cell>
          <cell r="AM14">
            <v>0</v>
          </cell>
          <cell r="AN14">
            <v>0</v>
          </cell>
          <cell r="AO14">
            <v>96</v>
          </cell>
          <cell r="AP14">
            <v>0</v>
          </cell>
          <cell r="AQ14">
            <v>0</v>
          </cell>
          <cell r="AR14">
            <v>0</v>
          </cell>
          <cell r="AS14">
            <v>115</v>
          </cell>
          <cell r="AT14">
            <v>0</v>
          </cell>
          <cell r="AU14">
            <v>0</v>
          </cell>
          <cell r="AV14">
            <v>96</v>
          </cell>
          <cell r="AW14">
            <v>0</v>
          </cell>
          <cell r="AX14">
            <v>0</v>
          </cell>
          <cell r="AY14">
            <v>0</v>
          </cell>
          <cell r="AZ14">
            <v>115</v>
          </cell>
          <cell r="BA14">
            <v>0</v>
          </cell>
          <cell r="BB14">
            <v>0</v>
          </cell>
          <cell r="BC14">
            <v>96</v>
          </cell>
          <cell r="BD14">
            <v>0</v>
          </cell>
          <cell r="BE14">
            <v>0</v>
          </cell>
          <cell r="BF14">
            <v>3</v>
          </cell>
          <cell r="BG14">
            <v>112</v>
          </cell>
          <cell r="BH14">
            <v>0</v>
          </cell>
          <cell r="BI14">
            <v>3</v>
          </cell>
          <cell r="BJ14">
            <v>93</v>
          </cell>
          <cell r="BK14">
            <v>0</v>
          </cell>
          <cell r="BL14">
            <v>0</v>
          </cell>
          <cell r="BM14">
            <v>0</v>
          </cell>
          <cell r="BN14">
            <v>112</v>
          </cell>
          <cell r="BO14">
            <v>0</v>
          </cell>
          <cell r="BP14">
            <v>0</v>
          </cell>
          <cell r="BQ14">
            <v>93</v>
          </cell>
          <cell r="BR14">
            <v>0</v>
          </cell>
          <cell r="BS14">
            <v>30</v>
          </cell>
          <cell r="BT14">
            <v>12</v>
          </cell>
          <cell r="BU14">
            <v>18</v>
          </cell>
          <cell r="BV14">
            <v>112</v>
          </cell>
          <cell r="BW14">
            <v>3</v>
          </cell>
          <cell r="BX14">
            <v>4</v>
          </cell>
          <cell r="BY14">
            <v>-1</v>
          </cell>
          <cell r="BZ14">
            <v>93</v>
          </cell>
          <cell r="CA14">
            <v>0</v>
          </cell>
          <cell r="CB14" t="str">
            <v>月一回の本部訪問</v>
          </cell>
          <cell r="CC14" t="str">
            <v>提携維持</v>
          </cell>
        </row>
        <row r="15">
          <cell r="A15">
            <v>201620</v>
          </cell>
          <cell r="B15" t="str">
            <v>京都北都信用金庫</v>
          </cell>
          <cell r="C15" t="str">
            <v>近畿</v>
          </cell>
          <cell r="D15">
            <v>172</v>
          </cell>
          <cell r="E15">
            <v>0</v>
          </cell>
          <cell r="F15">
            <v>22</v>
          </cell>
          <cell r="G15">
            <v>-22</v>
          </cell>
          <cell r="H15">
            <v>150</v>
          </cell>
          <cell r="I15">
            <v>0</v>
          </cell>
          <cell r="J15">
            <v>29</v>
          </cell>
          <cell r="K15">
            <v>16</v>
          </cell>
          <cell r="L15">
            <v>13</v>
          </cell>
          <cell r="M15">
            <v>185</v>
          </cell>
          <cell r="N15">
            <v>0</v>
          </cell>
          <cell r="O15">
            <v>0</v>
          </cell>
          <cell r="P15">
            <v>0</v>
          </cell>
          <cell r="Q15">
            <v>150</v>
          </cell>
          <cell r="R15">
            <v>50</v>
          </cell>
          <cell r="S15">
            <v>0</v>
          </cell>
          <cell r="T15">
            <v>235</v>
          </cell>
          <cell r="U15">
            <v>0</v>
          </cell>
          <cell r="V15">
            <v>0</v>
          </cell>
          <cell r="W15">
            <v>0</v>
          </cell>
          <cell r="X15">
            <v>150</v>
          </cell>
          <cell r="Y15">
            <v>30</v>
          </cell>
          <cell r="Z15">
            <v>0</v>
          </cell>
          <cell r="AA15">
            <v>265</v>
          </cell>
          <cell r="AB15">
            <v>0</v>
          </cell>
          <cell r="AC15">
            <v>0</v>
          </cell>
          <cell r="AD15">
            <v>0</v>
          </cell>
          <cell r="AE15">
            <v>150</v>
          </cell>
          <cell r="AF15">
            <v>0</v>
          </cell>
          <cell r="AG15">
            <v>0</v>
          </cell>
          <cell r="AH15">
            <v>265</v>
          </cell>
          <cell r="AI15">
            <v>0</v>
          </cell>
          <cell r="AJ15">
            <v>0</v>
          </cell>
          <cell r="AK15">
            <v>0</v>
          </cell>
          <cell r="AL15">
            <v>150</v>
          </cell>
          <cell r="AM15">
            <v>0</v>
          </cell>
          <cell r="AN15">
            <v>0</v>
          </cell>
          <cell r="AO15">
            <v>265</v>
          </cell>
          <cell r="AP15">
            <v>0</v>
          </cell>
          <cell r="AQ15">
            <v>0</v>
          </cell>
          <cell r="AR15">
            <v>0</v>
          </cell>
          <cell r="AS15">
            <v>150</v>
          </cell>
          <cell r="AT15">
            <v>0</v>
          </cell>
          <cell r="AU15">
            <v>0</v>
          </cell>
          <cell r="AV15">
            <v>265</v>
          </cell>
          <cell r="AW15">
            <v>0</v>
          </cell>
          <cell r="AX15">
            <v>60</v>
          </cell>
          <cell r="AY15">
            <v>0</v>
          </cell>
          <cell r="AZ15">
            <v>210</v>
          </cell>
          <cell r="BA15">
            <v>0</v>
          </cell>
          <cell r="BB15">
            <v>0</v>
          </cell>
          <cell r="BC15">
            <v>265</v>
          </cell>
          <cell r="BD15">
            <v>0</v>
          </cell>
          <cell r="BE15">
            <v>0</v>
          </cell>
          <cell r="BF15">
            <v>0</v>
          </cell>
          <cell r="BG15">
            <v>210</v>
          </cell>
          <cell r="BH15">
            <v>0</v>
          </cell>
          <cell r="BI15">
            <v>0</v>
          </cell>
          <cell r="BJ15">
            <v>265</v>
          </cell>
          <cell r="BK15">
            <v>0</v>
          </cell>
          <cell r="BL15">
            <v>0</v>
          </cell>
          <cell r="BM15">
            <v>0</v>
          </cell>
          <cell r="BN15">
            <v>210</v>
          </cell>
          <cell r="BO15">
            <v>0</v>
          </cell>
          <cell r="BP15">
            <v>0</v>
          </cell>
          <cell r="BQ15">
            <v>265</v>
          </cell>
          <cell r="BR15">
            <v>0</v>
          </cell>
          <cell r="BS15">
            <v>60</v>
          </cell>
          <cell r="BT15">
            <v>22</v>
          </cell>
          <cell r="BU15">
            <v>38</v>
          </cell>
          <cell r="BV15">
            <v>210</v>
          </cell>
          <cell r="BW15">
            <v>109</v>
          </cell>
          <cell r="BX15">
            <v>16</v>
          </cell>
          <cell r="BY15">
            <v>93</v>
          </cell>
          <cell r="BZ15">
            <v>265</v>
          </cell>
          <cell r="CA15">
            <v>0</v>
          </cell>
          <cell r="CB15" t="str">
            <v>会員募集後にフォロー活動としてIU活動実施</v>
          </cell>
          <cell r="CC15" t="str">
            <v>純増１８０の達成</v>
          </cell>
        </row>
        <row r="16">
          <cell r="A16">
            <v>201633</v>
          </cell>
          <cell r="B16" t="str">
            <v>大阪厚生信用金庫</v>
          </cell>
          <cell r="C16" t="str">
            <v>近畿</v>
          </cell>
          <cell r="D16">
            <v>174</v>
          </cell>
          <cell r="E16">
            <v>0</v>
          </cell>
          <cell r="F16">
            <v>8</v>
          </cell>
          <cell r="G16">
            <v>-8</v>
          </cell>
          <cell r="H16">
            <v>166</v>
          </cell>
          <cell r="I16">
            <v>0</v>
          </cell>
          <cell r="J16">
            <v>0</v>
          </cell>
          <cell r="K16">
            <v>8</v>
          </cell>
          <cell r="L16">
            <v>-8</v>
          </cell>
          <cell r="M16">
            <v>166</v>
          </cell>
          <cell r="N16">
            <v>0</v>
          </cell>
          <cell r="O16">
            <v>0</v>
          </cell>
          <cell r="P16">
            <v>2</v>
          </cell>
          <cell r="Q16">
            <v>164</v>
          </cell>
          <cell r="R16">
            <v>0</v>
          </cell>
          <cell r="S16">
            <v>2</v>
          </cell>
          <cell r="T16">
            <v>164</v>
          </cell>
          <cell r="U16">
            <v>0</v>
          </cell>
          <cell r="V16">
            <v>0</v>
          </cell>
          <cell r="W16">
            <v>2</v>
          </cell>
          <cell r="X16">
            <v>162</v>
          </cell>
          <cell r="Y16">
            <v>0</v>
          </cell>
          <cell r="Z16">
            <v>2</v>
          </cell>
          <cell r="AA16">
            <v>162</v>
          </cell>
          <cell r="AB16">
            <v>0</v>
          </cell>
          <cell r="AC16">
            <v>0</v>
          </cell>
          <cell r="AD16">
            <v>2</v>
          </cell>
          <cell r="AE16">
            <v>160</v>
          </cell>
          <cell r="AF16">
            <v>0</v>
          </cell>
          <cell r="AG16">
            <v>2</v>
          </cell>
          <cell r="AH16">
            <v>160</v>
          </cell>
          <cell r="AI16">
            <v>0</v>
          </cell>
          <cell r="AJ16">
            <v>0</v>
          </cell>
          <cell r="AK16">
            <v>2</v>
          </cell>
          <cell r="AL16">
            <v>158</v>
          </cell>
          <cell r="AM16">
            <v>0</v>
          </cell>
          <cell r="AN16">
            <v>2</v>
          </cell>
          <cell r="AO16">
            <v>158</v>
          </cell>
          <cell r="AP16">
            <v>0</v>
          </cell>
          <cell r="AQ16">
            <v>0</v>
          </cell>
          <cell r="AR16">
            <v>2</v>
          </cell>
          <cell r="AS16">
            <v>156</v>
          </cell>
          <cell r="AT16">
            <v>0</v>
          </cell>
          <cell r="AU16">
            <v>2</v>
          </cell>
          <cell r="AV16">
            <v>156</v>
          </cell>
          <cell r="AW16">
            <v>0</v>
          </cell>
          <cell r="AX16">
            <v>0</v>
          </cell>
          <cell r="AY16">
            <v>2</v>
          </cell>
          <cell r="AZ16">
            <v>154</v>
          </cell>
          <cell r="BA16">
            <v>0</v>
          </cell>
          <cell r="BB16">
            <v>2</v>
          </cell>
          <cell r="BC16">
            <v>154</v>
          </cell>
          <cell r="BD16">
            <v>0</v>
          </cell>
          <cell r="BE16">
            <v>0</v>
          </cell>
          <cell r="BF16">
            <v>2</v>
          </cell>
          <cell r="BG16">
            <v>152</v>
          </cell>
          <cell r="BH16">
            <v>0</v>
          </cell>
          <cell r="BI16">
            <v>2</v>
          </cell>
          <cell r="BJ16">
            <v>152</v>
          </cell>
          <cell r="BK16">
            <v>0</v>
          </cell>
          <cell r="BL16">
            <v>0</v>
          </cell>
          <cell r="BM16">
            <v>2</v>
          </cell>
          <cell r="BN16">
            <v>150</v>
          </cell>
          <cell r="BO16">
            <v>0</v>
          </cell>
          <cell r="BP16">
            <v>2</v>
          </cell>
          <cell r="BQ16">
            <v>150</v>
          </cell>
          <cell r="BR16">
            <v>0</v>
          </cell>
          <cell r="BS16">
            <v>0</v>
          </cell>
          <cell r="BT16">
            <v>24</v>
          </cell>
          <cell r="BU16">
            <v>-24</v>
          </cell>
          <cell r="BV16">
            <v>150</v>
          </cell>
          <cell r="BW16">
            <v>0</v>
          </cell>
          <cell r="BX16">
            <v>24</v>
          </cell>
          <cell r="BY16">
            <v>-24</v>
          </cell>
          <cell r="BZ16">
            <v>150</v>
          </cell>
          <cell r="CA16">
            <v>0</v>
          </cell>
          <cell r="CB16" t="str">
            <v>月一回の本部訪問</v>
          </cell>
          <cell r="CC16" t="str">
            <v>提携維持</v>
          </cell>
        </row>
        <row r="17">
          <cell r="A17">
            <v>201638</v>
          </cell>
          <cell r="B17" t="str">
            <v>大福信用金庫</v>
          </cell>
          <cell r="C17" t="str">
            <v>近畿</v>
          </cell>
          <cell r="D17">
            <v>121</v>
          </cell>
          <cell r="E17">
            <v>0</v>
          </cell>
          <cell r="F17">
            <v>36</v>
          </cell>
          <cell r="G17">
            <v>-36</v>
          </cell>
          <cell r="H17">
            <v>85</v>
          </cell>
          <cell r="I17">
            <v>0</v>
          </cell>
          <cell r="J17">
            <v>2</v>
          </cell>
          <cell r="K17">
            <v>1</v>
          </cell>
          <cell r="L17">
            <v>1</v>
          </cell>
          <cell r="M17">
            <v>122</v>
          </cell>
          <cell r="N17">
            <v>0</v>
          </cell>
          <cell r="O17">
            <v>0</v>
          </cell>
          <cell r="P17">
            <v>0</v>
          </cell>
          <cell r="Q17">
            <v>85</v>
          </cell>
          <cell r="R17">
            <v>0</v>
          </cell>
          <cell r="S17">
            <v>0</v>
          </cell>
          <cell r="T17">
            <v>122</v>
          </cell>
          <cell r="U17">
            <v>0</v>
          </cell>
          <cell r="V17">
            <v>0</v>
          </cell>
          <cell r="W17">
            <v>0</v>
          </cell>
          <cell r="X17">
            <v>85</v>
          </cell>
          <cell r="Y17">
            <v>0</v>
          </cell>
          <cell r="Z17">
            <v>0</v>
          </cell>
          <cell r="AA17">
            <v>122</v>
          </cell>
          <cell r="AB17">
            <v>0</v>
          </cell>
          <cell r="AC17">
            <v>0</v>
          </cell>
          <cell r="AD17">
            <v>0</v>
          </cell>
          <cell r="AE17">
            <v>85</v>
          </cell>
          <cell r="AF17">
            <v>0</v>
          </cell>
          <cell r="AG17">
            <v>0</v>
          </cell>
          <cell r="AH17">
            <v>122</v>
          </cell>
          <cell r="AI17">
            <v>0</v>
          </cell>
          <cell r="AJ17">
            <v>0</v>
          </cell>
          <cell r="AK17">
            <v>0</v>
          </cell>
          <cell r="AL17">
            <v>85</v>
          </cell>
          <cell r="AM17">
            <v>0</v>
          </cell>
          <cell r="AN17">
            <v>0</v>
          </cell>
          <cell r="AO17">
            <v>122</v>
          </cell>
          <cell r="AP17">
            <v>0</v>
          </cell>
          <cell r="AQ17">
            <v>0</v>
          </cell>
          <cell r="AR17">
            <v>0</v>
          </cell>
          <cell r="AS17">
            <v>85</v>
          </cell>
          <cell r="AT17">
            <v>0</v>
          </cell>
          <cell r="AU17">
            <v>0</v>
          </cell>
          <cell r="AV17">
            <v>122</v>
          </cell>
          <cell r="AW17">
            <v>0</v>
          </cell>
          <cell r="AX17">
            <v>0</v>
          </cell>
          <cell r="AY17">
            <v>0</v>
          </cell>
          <cell r="AZ17">
            <v>85</v>
          </cell>
          <cell r="BA17">
            <v>0</v>
          </cell>
          <cell r="BB17">
            <v>0</v>
          </cell>
          <cell r="BC17">
            <v>122</v>
          </cell>
          <cell r="BD17">
            <v>0</v>
          </cell>
          <cell r="BE17">
            <v>0</v>
          </cell>
          <cell r="BF17">
            <v>0</v>
          </cell>
          <cell r="BG17">
            <v>85</v>
          </cell>
          <cell r="BH17">
            <v>0</v>
          </cell>
          <cell r="BI17">
            <v>0</v>
          </cell>
          <cell r="BJ17">
            <v>122</v>
          </cell>
          <cell r="BK17">
            <v>0</v>
          </cell>
          <cell r="BL17">
            <v>0</v>
          </cell>
          <cell r="BM17">
            <v>0</v>
          </cell>
          <cell r="BN17">
            <v>85</v>
          </cell>
          <cell r="BO17">
            <v>0</v>
          </cell>
          <cell r="BP17">
            <v>0</v>
          </cell>
          <cell r="BQ17">
            <v>122</v>
          </cell>
          <cell r="BR17">
            <v>0</v>
          </cell>
          <cell r="BS17">
            <v>0</v>
          </cell>
          <cell r="BT17">
            <v>36</v>
          </cell>
          <cell r="BU17">
            <v>-36</v>
          </cell>
          <cell r="BV17">
            <v>85</v>
          </cell>
          <cell r="BW17">
            <v>2</v>
          </cell>
          <cell r="BX17">
            <v>1</v>
          </cell>
          <cell r="BY17">
            <v>1</v>
          </cell>
          <cell r="BZ17">
            <v>122</v>
          </cell>
          <cell r="CA17">
            <v>0</v>
          </cell>
          <cell r="CB17" t="str">
            <v>月一回の本部訪問</v>
          </cell>
          <cell r="CC17" t="str">
            <v>提携維持</v>
          </cell>
        </row>
        <row r="18">
          <cell r="A18">
            <v>201643</v>
          </cell>
          <cell r="B18" t="str">
            <v>永和信用金庫</v>
          </cell>
          <cell r="C18" t="str">
            <v>近畿</v>
          </cell>
          <cell r="D18">
            <v>335</v>
          </cell>
          <cell r="E18">
            <v>0</v>
          </cell>
          <cell r="F18">
            <v>17</v>
          </cell>
          <cell r="G18">
            <v>-17</v>
          </cell>
          <cell r="H18">
            <v>318</v>
          </cell>
          <cell r="I18">
            <v>0</v>
          </cell>
          <cell r="J18">
            <v>1</v>
          </cell>
          <cell r="K18">
            <v>1</v>
          </cell>
          <cell r="L18">
            <v>0</v>
          </cell>
          <cell r="M18">
            <v>335</v>
          </cell>
          <cell r="N18">
            <v>0</v>
          </cell>
          <cell r="O18">
            <v>0</v>
          </cell>
          <cell r="P18">
            <v>4</v>
          </cell>
          <cell r="Q18">
            <v>314</v>
          </cell>
          <cell r="R18">
            <v>0</v>
          </cell>
          <cell r="S18">
            <v>4</v>
          </cell>
          <cell r="T18">
            <v>331</v>
          </cell>
          <cell r="U18">
            <v>0</v>
          </cell>
          <cell r="V18">
            <v>0</v>
          </cell>
          <cell r="W18">
            <v>4</v>
          </cell>
          <cell r="X18">
            <v>310</v>
          </cell>
          <cell r="Y18">
            <v>0</v>
          </cell>
          <cell r="Z18">
            <v>4</v>
          </cell>
          <cell r="AA18">
            <v>327</v>
          </cell>
          <cell r="AB18">
            <v>0</v>
          </cell>
          <cell r="AC18">
            <v>0</v>
          </cell>
          <cell r="AD18">
            <v>4</v>
          </cell>
          <cell r="AE18">
            <v>306</v>
          </cell>
          <cell r="AF18">
            <v>0</v>
          </cell>
          <cell r="AG18">
            <v>4</v>
          </cell>
          <cell r="AH18">
            <v>323</v>
          </cell>
          <cell r="AI18">
            <v>0</v>
          </cell>
          <cell r="AJ18">
            <v>0</v>
          </cell>
          <cell r="AK18">
            <v>4</v>
          </cell>
          <cell r="AL18">
            <v>302</v>
          </cell>
          <cell r="AM18">
            <v>0</v>
          </cell>
          <cell r="AN18">
            <v>4</v>
          </cell>
          <cell r="AO18">
            <v>319</v>
          </cell>
          <cell r="AP18">
            <v>0</v>
          </cell>
          <cell r="AQ18">
            <v>0</v>
          </cell>
          <cell r="AR18">
            <v>4</v>
          </cell>
          <cell r="AS18">
            <v>298</v>
          </cell>
          <cell r="AT18">
            <v>0</v>
          </cell>
          <cell r="AU18">
            <v>4</v>
          </cell>
          <cell r="AV18">
            <v>315</v>
          </cell>
          <cell r="AW18">
            <v>0</v>
          </cell>
          <cell r="AX18">
            <v>0</v>
          </cell>
          <cell r="AY18">
            <v>4</v>
          </cell>
          <cell r="AZ18">
            <v>294</v>
          </cell>
          <cell r="BA18">
            <v>0</v>
          </cell>
          <cell r="BB18">
            <v>4</v>
          </cell>
          <cell r="BC18">
            <v>311</v>
          </cell>
          <cell r="BD18">
            <v>0</v>
          </cell>
          <cell r="BE18">
            <v>0</v>
          </cell>
          <cell r="BF18">
            <v>4</v>
          </cell>
          <cell r="BG18">
            <v>290</v>
          </cell>
          <cell r="BH18">
            <v>0</v>
          </cell>
          <cell r="BI18">
            <v>4</v>
          </cell>
          <cell r="BJ18">
            <v>307</v>
          </cell>
          <cell r="BK18">
            <v>0</v>
          </cell>
          <cell r="BL18">
            <v>0</v>
          </cell>
          <cell r="BM18">
            <v>4</v>
          </cell>
          <cell r="BN18">
            <v>286</v>
          </cell>
          <cell r="BO18">
            <v>0</v>
          </cell>
          <cell r="BP18">
            <v>4</v>
          </cell>
          <cell r="BQ18">
            <v>303</v>
          </cell>
          <cell r="BR18">
            <v>0</v>
          </cell>
          <cell r="BS18">
            <v>0</v>
          </cell>
          <cell r="BT18">
            <v>49</v>
          </cell>
          <cell r="BU18">
            <v>-49</v>
          </cell>
          <cell r="BV18">
            <v>286</v>
          </cell>
          <cell r="BW18">
            <v>1</v>
          </cell>
          <cell r="BX18">
            <v>33</v>
          </cell>
          <cell r="BY18">
            <v>-32</v>
          </cell>
          <cell r="BZ18">
            <v>303</v>
          </cell>
          <cell r="CA18">
            <v>0</v>
          </cell>
          <cell r="CB18" t="str">
            <v>若手経営者、後継経営者を対象にした新規開拓支援</v>
          </cell>
          <cell r="CC18" t="str">
            <v>新規専坦者が成果創出する</v>
          </cell>
        </row>
        <row r="19">
          <cell r="A19">
            <v>201644</v>
          </cell>
          <cell r="B19" t="str">
            <v>三和信用金庫</v>
          </cell>
          <cell r="C19" t="str">
            <v>近畿</v>
          </cell>
          <cell r="D19">
            <v>250</v>
          </cell>
          <cell r="E19">
            <v>0</v>
          </cell>
          <cell r="F19">
            <v>50</v>
          </cell>
          <cell r="G19">
            <v>-50</v>
          </cell>
          <cell r="H19">
            <v>200</v>
          </cell>
          <cell r="I19">
            <v>0</v>
          </cell>
          <cell r="J19">
            <v>2</v>
          </cell>
          <cell r="K19">
            <v>35</v>
          </cell>
          <cell r="L19">
            <v>-33</v>
          </cell>
          <cell r="M19">
            <v>217</v>
          </cell>
          <cell r="N19">
            <v>0</v>
          </cell>
          <cell r="O19">
            <v>0</v>
          </cell>
          <cell r="P19">
            <v>0</v>
          </cell>
          <cell r="Q19">
            <v>200</v>
          </cell>
          <cell r="R19">
            <v>0</v>
          </cell>
          <cell r="S19">
            <v>0</v>
          </cell>
          <cell r="T19">
            <v>217</v>
          </cell>
          <cell r="U19">
            <v>0</v>
          </cell>
          <cell r="V19">
            <v>50</v>
          </cell>
          <cell r="W19">
            <v>0</v>
          </cell>
          <cell r="X19">
            <v>250</v>
          </cell>
          <cell r="Y19">
            <v>0</v>
          </cell>
          <cell r="Z19">
            <v>0</v>
          </cell>
          <cell r="AA19">
            <v>217</v>
          </cell>
          <cell r="AB19">
            <v>0</v>
          </cell>
          <cell r="AC19">
            <v>50</v>
          </cell>
          <cell r="AD19">
            <v>0</v>
          </cell>
          <cell r="AE19">
            <v>300</v>
          </cell>
          <cell r="AF19">
            <v>0</v>
          </cell>
          <cell r="AG19">
            <v>0</v>
          </cell>
          <cell r="AH19">
            <v>217</v>
          </cell>
          <cell r="AI19">
            <v>0</v>
          </cell>
          <cell r="AJ19">
            <v>0</v>
          </cell>
          <cell r="AK19">
            <v>0</v>
          </cell>
          <cell r="AL19">
            <v>300</v>
          </cell>
          <cell r="AM19">
            <v>0</v>
          </cell>
          <cell r="AN19">
            <v>0</v>
          </cell>
          <cell r="AO19">
            <v>217</v>
          </cell>
          <cell r="AP19">
            <v>0</v>
          </cell>
          <cell r="AQ19">
            <v>0</v>
          </cell>
          <cell r="AR19">
            <v>0</v>
          </cell>
          <cell r="AS19">
            <v>300</v>
          </cell>
          <cell r="AT19">
            <v>50</v>
          </cell>
          <cell r="AU19">
            <v>0</v>
          </cell>
          <cell r="AV19">
            <v>267</v>
          </cell>
          <cell r="AW19">
            <v>0</v>
          </cell>
          <cell r="AX19">
            <v>0</v>
          </cell>
          <cell r="AY19">
            <v>0</v>
          </cell>
          <cell r="AZ19">
            <v>300</v>
          </cell>
          <cell r="BA19">
            <v>50</v>
          </cell>
          <cell r="BB19">
            <v>0</v>
          </cell>
          <cell r="BC19">
            <v>317</v>
          </cell>
          <cell r="BD19">
            <v>0</v>
          </cell>
          <cell r="BE19">
            <v>0</v>
          </cell>
          <cell r="BF19">
            <v>0</v>
          </cell>
          <cell r="BG19">
            <v>300</v>
          </cell>
          <cell r="BH19">
            <v>0</v>
          </cell>
          <cell r="BI19">
            <v>0</v>
          </cell>
          <cell r="BJ19">
            <v>317</v>
          </cell>
          <cell r="BK19">
            <v>0</v>
          </cell>
          <cell r="BL19">
            <v>0</v>
          </cell>
          <cell r="BM19">
            <v>0</v>
          </cell>
          <cell r="BN19">
            <v>300</v>
          </cell>
          <cell r="BO19">
            <v>0</v>
          </cell>
          <cell r="BP19">
            <v>0</v>
          </cell>
          <cell r="BQ19">
            <v>317</v>
          </cell>
          <cell r="BR19">
            <v>0</v>
          </cell>
          <cell r="BS19">
            <v>100</v>
          </cell>
          <cell r="BT19">
            <v>50</v>
          </cell>
          <cell r="BU19">
            <v>50</v>
          </cell>
          <cell r="BV19">
            <v>300</v>
          </cell>
          <cell r="BW19">
            <v>102</v>
          </cell>
          <cell r="BX19">
            <v>35</v>
          </cell>
          <cell r="BY19">
            <v>67</v>
          </cell>
          <cell r="BZ19">
            <v>317</v>
          </cell>
          <cell r="CA19">
            <v>0</v>
          </cell>
          <cell r="CB19" t="str">
            <v>IU活動→会員募集へ展開</v>
          </cell>
          <cell r="CC19" t="str">
            <v>来年度１月２月キャンペーン決定</v>
          </cell>
        </row>
        <row r="20">
          <cell r="A20">
            <v>201649</v>
          </cell>
          <cell r="B20" t="str">
            <v>八光信用金庫</v>
          </cell>
          <cell r="C20" t="str">
            <v>近畿</v>
          </cell>
          <cell r="D20">
            <v>3</v>
          </cell>
          <cell r="E20">
            <v>0</v>
          </cell>
          <cell r="F20">
            <v>0</v>
          </cell>
          <cell r="G20">
            <v>0</v>
          </cell>
          <cell r="H20">
            <v>3</v>
          </cell>
          <cell r="I20">
            <v>0</v>
          </cell>
          <cell r="J20">
            <v>0</v>
          </cell>
          <cell r="K20">
            <v>1</v>
          </cell>
          <cell r="L20">
            <v>-1</v>
          </cell>
          <cell r="M20">
            <v>2</v>
          </cell>
          <cell r="N20">
            <v>0</v>
          </cell>
          <cell r="O20">
            <v>0</v>
          </cell>
          <cell r="P20">
            <v>0</v>
          </cell>
          <cell r="Q20">
            <v>3</v>
          </cell>
          <cell r="R20">
            <v>0</v>
          </cell>
          <cell r="S20">
            <v>0</v>
          </cell>
          <cell r="T20">
            <v>2</v>
          </cell>
          <cell r="U20">
            <v>0</v>
          </cell>
          <cell r="V20">
            <v>0</v>
          </cell>
          <cell r="W20">
            <v>0</v>
          </cell>
          <cell r="X20">
            <v>3</v>
          </cell>
          <cell r="Y20">
            <v>0</v>
          </cell>
          <cell r="Z20">
            <v>0</v>
          </cell>
          <cell r="AA20">
            <v>2</v>
          </cell>
          <cell r="AB20">
            <v>0</v>
          </cell>
          <cell r="AC20">
            <v>0</v>
          </cell>
          <cell r="AD20">
            <v>0</v>
          </cell>
          <cell r="AE20">
            <v>3</v>
          </cell>
          <cell r="AF20">
            <v>0</v>
          </cell>
          <cell r="AG20">
            <v>0</v>
          </cell>
          <cell r="AH20">
            <v>2</v>
          </cell>
          <cell r="AI20">
            <v>0</v>
          </cell>
          <cell r="AJ20">
            <v>0</v>
          </cell>
          <cell r="AK20">
            <v>0</v>
          </cell>
          <cell r="AL20">
            <v>3</v>
          </cell>
          <cell r="AM20">
            <v>0</v>
          </cell>
          <cell r="AN20">
            <v>0</v>
          </cell>
          <cell r="AO20">
            <v>2</v>
          </cell>
          <cell r="AP20">
            <v>0</v>
          </cell>
          <cell r="AQ20">
            <v>0</v>
          </cell>
          <cell r="AR20">
            <v>0</v>
          </cell>
          <cell r="AS20">
            <v>3</v>
          </cell>
          <cell r="AT20">
            <v>0</v>
          </cell>
          <cell r="AU20">
            <v>0</v>
          </cell>
          <cell r="AV20">
            <v>2</v>
          </cell>
          <cell r="AW20">
            <v>0</v>
          </cell>
          <cell r="AX20">
            <v>0</v>
          </cell>
          <cell r="AY20">
            <v>0</v>
          </cell>
          <cell r="AZ20">
            <v>3</v>
          </cell>
          <cell r="BA20">
            <v>0</v>
          </cell>
          <cell r="BB20">
            <v>0</v>
          </cell>
          <cell r="BC20">
            <v>2</v>
          </cell>
          <cell r="BD20">
            <v>0</v>
          </cell>
          <cell r="BE20">
            <v>0</v>
          </cell>
          <cell r="BF20">
            <v>0</v>
          </cell>
          <cell r="BG20">
            <v>3</v>
          </cell>
          <cell r="BH20">
            <v>0</v>
          </cell>
          <cell r="BI20">
            <v>0</v>
          </cell>
          <cell r="BJ20">
            <v>2</v>
          </cell>
          <cell r="BK20">
            <v>0</v>
          </cell>
          <cell r="BL20">
            <v>0</v>
          </cell>
          <cell r="BM20">
            <v>0</v>
          </cell>
          <cell r="BN20">
            <v>3</v>
          </cell>
          <cell r="BO20">
            <v>0</v>
          </cell>
          <cell r="BP20">
            <v>0</v>
          </cell>
          <cell r="BQ20">
            <v>2</v>
          </cell>
          <cell r="BR20">
            <v>0</v>
          </cell>
          <cell r="BS20">
            <v>0</v>
          </cell>
          <cell r="BT20">
            <v>0</v>
          </cell>
          <cell r="BU20">
            <v>0</v>
          </cell>
          <cell r="BV20">
            <v>3</v>
          </cell>
          <cell r="BW20">
            <v>0</v>
          </cell>
          <cell r="BX20">
            <v>1</v>
          </cell>
          <cell r="BY20">
            <v>-1</v>
          </cell>
          <cell r="BZ20">
            <v>2</v>
          </cell>
          <cell r="CA20">
            <v>0</v>
          </cell>
          <cell r="CB20" t="str">
            <v>なし</v>
          </cell>
        </row>
        <row r="21">
          <cell r="A21">
            <v>201650</v>
          </cell>
          <cell r="B21" t="str">
            <v>泉陽信用金庫</v>
          </cell>
          <cell r="C21" t="str">
            <v>近畿</v>
          </cell>
          <cell r="D21">
            <v>191</v>
          </cell>
          <cell r="E21">
            <v>0</v>
          </cell>
          <cell r="F21">
            <v>10</v>
          </cell>
          <cell r="G21">
            <v>-10</v>
          </cell>
          <cell r="H21">
            <v>181</v>
          </cell>
          <cell r="I21">
            <v>0</v>
          </cell>
          <cell r="J21">
            <v>0</v>
          </cell>
          <cell r="K21">
            <v>2</v>
          </cell>
          <cell r="L21">
            <v>-2</v>
          </cell>
          <cell r="M21">
            <v>189</v>
          </cell>
          <cell r="N21">
            <v>0</v>
          </cell>
          <cell r="O21">
            <v>0</v>
          </cell>
          <cell r="P21">
            <v>2</v>
          </cell>
          <cell r="Q21">
            <v>179</v>
          </cell>
          <cell r="R21">
            <v>0</v>
          </cell>
          <cell r="S21">
            <v>2</v>
          </cell>
          <cell r="T21">
            <v>187</v>
          </cell>
          <cell r="U21">
            <v>0</v>
          </cell>
          <cell r="V21">
            <v>0</v>
          </cell>
          <cell r="W21">
            <v>2</v>
          </cell>
          <cell r="X21">
            <v>177</v>
          </cell>
          <cell r="Y21">
            <v>0</v>
          </cell>
          <cell r="Z21">
            <v>2</v>
          </cell>
          <cell r="AA21">
            <v>185</v>
          </cell>
          <cell r="AB21">
            <v>0</v>
          </cell>
          <cell r="AC21">
            <v>0</v>
          </cell>
          <cell r="AD21">
            <v>2</v>
          </cell>
          <cell r="AE21">
            <v>175</v>
          </cell>
          <cell r="AF21">
            <v>0</v>
          </cell>
          <cell r="AG21">
            <v>2</v>
          </cell>
          <cell r="AH21">
            <v>183</v>
          </cell>
          <cell r="AI21">
            <v>0</v>
          </cell>
          <cell r="AJ21">
            <v>0</v>
          </cell>
          <cell r="AK21">
            <v>2</v>
          </cell>
          <cell r="AL21">
            <v>173</v>
          </cell>
          <cell r="AM21">
            <v>0</v>
          </cell>
          <cell r="AN21">
            <v>2</v>
          </cell>
          <cell r="AO21">
            <v>181</v>
          </cell>
          <cell r="AP21">
            <v>0</v>
          </cell>
          <cell r="AQ21">
            <v>0</v>
          </cell>
          <cell r="AR21">
            <v>2</v>
          </cell>
          <cell r="AS21">
            <v>171</v>
          </cell>
          <cell r="AT21">
            <v>0</v>
          </cell>
          <cell r="AU21">
            <v>2</v>
          </cell>
          <cell r="AV21">
            <v>179</v>
          </cell>
          <cell r="AW21">
            <v>0</v>
          </cell>
          <cell r="AX21">
            <v>0</v>
          </cell>
          <cell r="AY21">
            <v>2</v>
          </cell>
          <cell r="AZ21">
            <v>169</v>
          </cell>
          <cell r="BA21">
            <v>0</v>
          </cell>
          <cell r="BB21">
            <v>2</v>
          </cell>
          <cell r="BC21">
            <v>177</v>
          </cell>
          <cell r="BD21">
            <v>0</v>
          </cell>
          <cell r="BE21">
            <v>0</v>
          </cell>
          <cell r="BF21">
            <v>2</v>
          </cell>
          <cell r="BG21">
            <v>167</v>
          </cell>
          <cell r="BH21">
            <v>0</v>
          </cell>
          <cell r="BI21">
            <v>2</v>
          </cell>
          <cell r="BJ21">
            <v>175</v>
          </cell>
          <cell r="BK21">
            <v>0</v>
          </cell>
          <cell r="BL21">
            <v>0</v>
          </cell>
          <cell r="BM21">
            <v>2</v>
          </cell>
          <cell r="BN21">
            <v>165</v>
          </cell>
          <cell r="BO21">
            <v>0</v>
          </cell>
          <cell r="BP21">
            <v>2</v>
          </cell>
          <cell r="BQ21">
            <v>173</v>
          </cell>
          <cell r="BR21">
            <v>0</v>
          </cell>
          <cell r="BS21">
            <v>0</v>
          </cell>
          <cell r="BT21">
            <v>26</v>
          </cell>
          <cell r="BU21">
            <v>-26</v>
          </cell>
          <cell r="BV21">
            <v>165</v>
          </cell>
          <cell r="BW21">
            <v>0</v>
          </cell>
          <cell r="BX21">
            <v>18</v>
          </cell>
          <cell r="BY21">
            <v>-18</v>
          </cell>
          <cell r="BZ21">
            <v>173</v>
          </cell>
          <cell r="CA21">
            <v>0</v>
          </cell>
          <cell r="CB21" t="str">
            <v>サービス提供強化月間の設定</v>
          </cell>
          <cell r="CC21" t="str">
            <v>サービス活用度のアップ</v>
          </cell>
        </row>
        <row r="22">
          <cell r="A22">
            <v>201651</v>
          </cell>
          <cell r="B22" t="str">
            <v>水都信用金庫</v>
          </cell>
          <cell r="C22" t="str">
            <v>近畿</v>
          </cell>
          <cell r="D22">
            <v>272</v>
          </cell>
          <cell r="E22">
            <v>0</v>
          </cell>
          <cell r="F22">
            <v>12</v>
          </cell>
          <cell r="G22">
            <v>-12</v>
          </cell>
          <cell r="H22">
            <v>260</v>
          </cell>
          <cell r="I22">
            <v>0</v>
          </cell>
          <cell r="J22">
            <v>2</v>
          </cell>
          <cell r="K22">
            <v>9</v>
          </cell>
          <cell r="L22">
            <v>-7</v>
          </cell>
          <cell r="M22">
            <v>265</v>
          </cell>
          <cell r="N22">
            <v>0</v>
          </cell>
          <cell r="O22">
            <v>0</v>
          </cell>
          <cell r="P22">
            <v>3</v>
          </cell>
          <cell r="Q22">
            <v>257</v>
          </cell>
          <cell r="R22">
            <v>0</v>
          </cell>
          <cell r="S22">
            <v>3</v>
          </cell>
          <cell r="T22">
            <v>262</v>
          </cell>
          <cell r="U22">
            <v>0</v>
          </cell>
          <cell r="V22">
            <v>0</v>
          </cell>
          <cell r="W22">
            <v>3</v>
          </cell>
          <cell r="X22">
            <v>254</v>
          </cell>
          <cell r="Y22">
            <v>0</v>
          </cell>
          <cell r="Z22">
            <v>3</v>
          </cell>
          <cell r="AA22">
            <v>259</v>
          </cell>
          <cell r="AB22">
            <v>0</v>
          </cell>
          <cell r="AC22">
            <v>0</v>
          </cell>
          <cell r="AD22">
            <v>3</v>
          </cell>
          <cell r="AE22">
            <v>251</v>
          </cell>
          <cell r="AF22">
            <v>0</v>
          </cell>
          <cell r="AG22">
            <v>3</v>
          </cell>
          <cell r="AH22">
            <v>256</v>
          </cell>
          <cell r="AI22">
            <v>0</v>
          </cell>
          <cell r="AJ22">
            <v>0</v>
          </cell>
          <cell r="AK22">
            <v>3</v>
          </cell>
          <cell r="AL22">
            <v>248</v>
          </cell>
          <cell r="AM22">
            <v>0</v>
          </cell>
          <cell r="AN22">
            <v>3</v>
          </cell>
          <cell r="AO22">
            <v>253</v>
          </cell>
          <cell r="AP22">
            <v>0</v>
          </cell>
          <cell r="AQ22">
            <v>0</v>
          </cell>
          <cell r="AR22">
            <v>3</v>
          </cell>
          <cell r="AS22">
            <v>245</v>
          </cell>
          <cell r="AT22">
            <v>0</v>
          </cell>
          <cell r="AU22">
            <v>3</v>
          </cell>
          <cell r="AV22">
            <v>250</v>
          </cell>
          <cell r="AW22">
            <v>0</v>
          </cell>
          <cell r="AX22">
            <v>0</v>
          </cell>
          <cell r="AY22">
            <v>3</v>
          </cell>
          <cell r="AZ22">
            <v>242</v>
          </cell>
          <cell r="BA22">
            <v>0</v>
          </cell>
          <cell r="BB22">
            <v>3</v>
          </cell>
          <cell r="BC22">
            <v>247</v>
          </cell>
          <cell r="BD22">
            <v>0</v>
          </cell>
          <cell r="BE22">
            <v>0</v>
          </cell>
          <cell r="BF22">
            <v>1</v>
          </cell>
          <cell r="BG22">
            <v>241</v>
          </cell>
          <cell r="BH22">
            <v>0</v>
          </cell>
          <cell r="BI22">
            <v>1</v>
          </cell>
          <cell r="BJ22">
            <v>246</v>
          </cell>
          <cell r="BK22">
            <v>0</v>
          </cell>
          <cell r="BL22">
            <v>200</v>
          </cell>
          <cell r="BM22">
            <v>0</v>
          </cell>
          <cell r="BN22">
            <v>441</v>
          </cell>
          <cell r="BO22">
            <v>0</v>
          </cell>
          <cell r="BP22">
            <v>0</v>
          </cell>
          <cell r="BQ22">
            <v>246</v>
          </cell>
          <cell r="BR22">
            <v>200</v>
          </cell>
          <cell r="BS22">
            <v>200</v>
          </cell>
          <cell r="BT22">
            <v>31</v>
          </cell>
          <cell r="BU22">
            <v>169</v>
          </cell>
          <cell r="BV22">
            <v>441</v>
          </cell>
          <cell r="BW22">
            <v>2</v>
          </cell>
          <cell r="BX22">
            <v>28</v>
          </cell>
          <cell r="BY22">
            <v>-26</v>
          </cell>
          <cell r="BZ22">
            <v>246</v>
          </cell>
          <cell r="CA22">
            <v>200</v>
          </cell>
          <cell r="CB22" t="str">
            <v>箕面中央支店でのIU活動の実施</v>
          </cell>
          <cell r="CC22" t="str">
            <v>若手経営者および後継経営者の好反応事例創出</v>
          </cell>
        </row>
        <row r="23">
          <cell r="A23">
            <v>201667</v>
          </cell>
          <cell r="B23" t="str">
            <v>大和信用金庫</v>
          </cell>
          <cell r="C23" t="str">
            <v>近畿</v>
          </cell>
          <cell r="D23">
            <v>384</v>
          </cell>
          <cell r="E23">
            <v>0</v>
          </cell>
          <cell r="F23">
            <v>12</v>
          </cell>
          <cell r="G23">
            <v>-12</v>
          </cell>
          <cell r="H23">
            <v>372</v>
          </cell>
          <cell r="I23">
            <v>0</v>
          </cell>
          <cell r="J23">
            <v>0</v>
          </cell>
          <cell r="K23">
            <v>8</v>
          </cell>
          <cell r="L23">
            <v>-8</v>
          </cell>
          <cell r="M23">
            <v>376</v>
          </cell>
          <cell r="N23">
            <v>0</v>
          </cell>
          <cell r="O23">
            <v>0</v>
          </cell>
          <cell r="P23">
            <v>2</v>
          </cell>
          <cell r="Q23">
            <v>370</v>
          </cell>
          <cell r="R23">
            <v>0</v>
          </cell>
          <cell r="S23">
            <v>2</v>
          </cell>
          <cell r="T23">
            <v>374</v>
          </cell>
          <cell r="U23">
            <v>0</v>
          </cell>
          <cell r="V23">
            <v>30</v>
          </cell>
          <cell r="W23">
            <v>2</v>
          </cell>
          <cell r="X23">
            <v>398</v>
          </cell>
          <cell r="Y23">
            <v>0</v>
          </cell>
          <cell r="Z23">
            <v>2</v>
          </cell>
          <cell r="AA23">
            <v>372</v>
          </cell>
          <cell r="AB23">
            <v>0</v>
          </cell>
          <cell r="AC23">
            <v>0</v>
          </cell>
          <cell r="AD23">
            <v>2</v>
          </cell>
          <cell r="AE23">
            <v>396</v>
          </cell>
          <cell r="AF23">
            <v>0</v>
          </cell>
          <cell r="AG23">
            <v>2</v>
          </cell>
          <cell r="AH23">
            <v>370</v>
          </cell>
          <cell r="AI23">
            <v>0</v>
          </cell>
          <cell r="AJ23">
            <v>0</v>
          </cell>
          <cell r="AK23">
            <v>2</v>
          </cell>
          <cell r="AL23">
            <v>394</v>
          </cell>
          <cell r="AM23">
            <v>0</v>
          </cell>
          <cell r="AN23">
            <v>2</v>
          </cell>
          <cell r="AO23">
            <v>368</v>
          </cell>
          <cell r="AP23">
            <v>0</v>
          </cell>
          <cell r="AQ23">
            <v>0</v>
          </cell>
          <cell r="AR23">
            <v>2</v>
          </cell>
          <cell r="AS23">
            <v>392</v>
          </cell>
          <cell r="AT23">
            <v>0</v>
          </cell>
          <cell r="AU23">
            <v>2</v>
          </cell>
          <cell r="AV23">
            <v>366</v>
          </cell>
          <cell r="AW23">
            <v>0</v>
          </cell>
          <cell r="AX23">
            <v>0</v>
          </cell>
          <cell r="AY23">
            <v>2</v>
          </cell>
          <cell r="AZ23">
            <v>390</v>
          </cell>
          <cell r="BA23">
            <v>30</v>
          </cell>
          <cell r="BB23">
            <v>2</v>
          </cell>
          <cell r="BC23">
            <v>394</v>
          </cell>
          <cell r="BD23">
            <v>0</v>
          </cell>
          <cell r="BE23">
            <v>0</v>
          </cell>
          <cell r="BF23">
            <v>2</v>
          </cell>
          <cell r="BG23">
            <v>388</v>
          </cell>
          <cell r="BH23">
            <v>0</v>
          </cell>
          <cell r="BI23">
            <v>2</v>
          </cell>
          <cell r="BJ23">
            <v>392</v>
          </cell>
          <cell r="BK23">
            <v>0</v>
          </cell>
          <cell r="BL23">
            <v>0</v>
          </cell>
          <cell r="BM23">
            <v>2</v>
          </cell>
          <cell r="BN23">
            <v>386</v>
          </cell>
          <cell r="BO23">
            <v>0</v>
          </cell>
          <cell r="BP23">
            <v>2</v>
          </cell>
          <cell r="BQ23">
            <v>390</v>
          </cell>
          <cell r="BR23">
            <v>0</v>
          </cell>
          <cell r="BS23">
            <v>30</v>
          </cell>
          <cell r="BT23">
            <v>28</v>
          </cell>
          <cell r="BU23">
            <v>2</v>
          </cell>
          <cell r="BV23">
            <v>386</v>
          </cell>
          <cell r="BW23">
            <v>30</v>
          </cell>
          <cell r="BX23">
            <v>24</v>
          </cell>
          <cell r="BY23">
            <v>6</v>
          </cell>
          <cell r="BZ23">
            <v>390</v>
          </cell>
          <cell r="CA23">
            <v>0</v>
          </cell>
          <cell r="CB23" t="str">
            <v>支店長研修会およびブロック別勉強会の開催</v>
          </cell>
          <cell r="CC23" t="str">
            <v>１月２月のキャンペーン決定</v>
          </cell>
        </row>
        <row r="24">
          <cell r="A24">
            <v>201668</v>
          </cell>
          <cell r="B24" t="str">
            <v>奈良中央信用金庫</v>
          </cell>
          <cell r="C24" t="str">
            <v>近畿</v>
          </cell>
          <cell r="D24">
            <v>284</v>
          </cell>
          <cell r="E24">
            <v>0</v>
          </cell>
          <cell r="F24">
            <v>0</v>
          </cell>
          <cell r="G24">
            <v>0</v>
          </cell>
          <cell r="H24">
            <v>284</v>
          </cell>
          <cell r="I24">
            <v>0</v>
          </cell>
          <cell r="J24">
            <v>4</v>
          </cell>
          <cell r="K24">
            <v>6</v>
          </cell>
          <cell r="L24">
            <v>-2</v>
          </cell>
          <cell r="M24">
            <v>282</v>
          </cell>
          <cell r="N24">
            <v>0</v>
          </cell>
          <cell r="O24">
            <v>0</v>
          </cell>
          <cell r="P24">
            <v>0</v>
          </cell>
          <cell r="Q24">
            <v>284</v>
          </cell>
          <cell r="R24">
            <v>0</v>
          </cell>
          <cell r="S24">
            <v>0</v>
          </cell>
          <cell r="T24">
            <v>282</v>
          </cell>
          <cell r="U24">
            <v>0</v>
          </cell>
          <cell r="V24">
            <v>0</v>
          </cell>
          <cell r="W24">
            <v>0</v>
          </cell>
          <cell r="X24">
            <v>284</v>
          </cell>
          <cell r="Y24">
            <v>0</v>
          </cell>
          <cell r="Z24">
            <v>0</v>
          </cell>
          <cell r="AA24">
            <v>282</v>
          </cell>
          <cell r="AB24">
            <v>0</v>
          </cell>
          <cell r="AC24">
            <v>0</v>
          </cell>
          <cell r="AD24">
            <v>0</v>
          </cell>
          <cell r="AE24">
            <v>284</v>
          </cell>
          <cell r="AF24">
            <v>0</v>
          </cell>
          <cell r="AG24">
            <v>0</v>
          </cell>
          <cell r="AH24">
            <v>282</v>
          </cell>
          <cell r="AI24">
            <v>0</v>
          </cell>
          <cell r="AJ24">
            <v>0</v>
          </cell>
          <cell r="AK24">
            <v>0</v>
          </cell>
          <cell r="AL24">
            <v>284</v>
          </cell>
          <cell r="AM24">
            <v>0</v>
          </cell>
          <cell r="AN24">
            <v>0</v>
          </cell>
          <cell r="AO24">
            <v>282</v>
          </cell>
          <cell r="AP24">
            <v>0</v>
          </cell>
          <cell r="AQ24">
            <v>0</v>
          </cell>
          <cell r="AR24">
            <v>25</v>
          </cell>
          <cell r="AS24">
            <v>259</v>
          </cell>
          <cell r="AT24">
            <v>0</v>
          </cell>
          <cell r="AU24">
            <v>25</v>
          </cell>
          <cell r="AV24">
            <v>257</v>
          </cell>
          <cell r="AW24">
            <v>0</v>
          </cell>
          <cell r="AX24">
            <v>0</v>
          </cell>
          <cell r="AY24">
            <v>0</v>
          </cell>
          <cell r="AZ24">
            <v>259</v>
          </cell>
          <cell r="BA24">
            <v>0</v>
          </cell>
          <cell r="BB24">
            <v>0</v>
          </cell>
          <cell r="BC24">
            <v>257</v>
          </cell>
          <cell r="BD24">
            <v>0</v>
          </cell>
          <cell r="BE24">
            <v>0</v>
          </cell>
          <cell r="BF24">
            <v>0</v>
          </cell>
          <cell r="BG24">
            <v>259</v>
          </cell>
          <cell r="BH24">
            <v>0</v>
          </cell>
          <cell r="BI24">
            <v>0</v>
          </cell>
          <cell r="BJ24">
            <v>257</v>
          </cell>
          <cell r="BK24">
            <v>0</v>
          </cell>
          <cell r="BL24">
            <v>0</v>
          </cell>
          <cell r="BM24">
            <v>0</v>
          </cell>
          <cell r="BN24">
            <v>259</v>
          </cell>
          <cell r="BO24">
            <v>0</v>
          </cell>
          <cell r="BP24">
            <v>0</v>
          </cell>
          <cell r="BQ24">
            <v>257</v>
          </cell>
          <cell r="BR24">
            <v>0</v>
          </cell>
          <cell r="BS24">
            <v>0</v>
          </cell>
          <cell r="BT24">
            <v>25</v>
          </cell>
          <cell r="BU24">
            <v>-25</v>
          </cell>
          <cell r="BV24">
            <v>259</v>
          </cell>
          <cell r="BW24">
            <v>4</v>
          </cell>
          <cell r="BX24">
            <v>31</v>
          </cell>
          <cell r="BY24">
            <v>-27</v>
          </cell>
          <cell r="BZ24">
            <v>257</v>
          </cell>
          <cell r="CA24">
            <v>0</v>
          </cell>
          <cell r="CB24" t="str">
            <v>若手会設立の提案（IU活動にて顧客の反応をヒアリング）</v>
          </cell>
        </row>
        <row r="25">
          <cell r="A25">
            <v>201674</v>
          </cell>
          <cell r="B25" t="str">
            <v>きのくに信用金庫</v>
          </cell>
          <cell r="C25" t="str">
            <v>近畿</v>
          </cell>
          <cell r="D25">
            <v>566</v>
          </cell>
          <cell r="E25">
            <v>0</v>
          </cell>
          <cell r="F25">
            <v>60</v>
          </cell>
          <cell r="G25">
            <v>-60</v>
          </cell>
          <cell r="H25">
            <v>506</v>
          </cell>
          <cell r="I25">
            <v>0</v>
          </cell>
          <cell r="J25">
            <v>1</v>
          </cell>
          <cell r="K25">
            <v>52</v>
          </cell>
          <cell r="L25">
            <v>-51</v>
          </cell>
          <cell r="M25">
            <v>515</v>
          </cell>
          <cell r="N25">
            <v>0</v>
          </cell>
          <cell r="O25">
            <v>0</v>
          </cell>
          <cell r="P25">
            <v>10</v>
          </cell>
          <cell r="Q25">
            <v>496</v>
          </cell>
          <cell r="R25">
            <v>0</v>
          </cell>
          <cell r="S25">
            <v>10</v>
          </cell>
          <cell r="T25">
            <v>505</v>
          </cell>
          <cell r="U25">
            <v>0</v>
          </cell>
          <cell r="V25">
            <v>0</v>
          </cell>
          <cell r="W25">
            <v>4</v>
          </cell>
          <cell r="X25">
            <v>492</v>
          </cell>
          <cell r="Y25">
            <v>0</v>
          </cell>
          <cell r="Z25">
            <v>4</v>
          </cell>
          <cell r="AA25">
            <v>501</v>
          </cell>
          <cell r="AB25">
            <v>0</v>
          </cell>
          <cell r="AC25">
            <v>0</v>
          </cell>
          <cell r="AD25">
            <v>0</v>
          </cell>
          <cell r="AE25">
            <v>492</v>
          </cell>
          <cell r="AF25">
            <v>0</v>
          </cell>
          <cell r="AG25">
            <v>0</v>
          </cell>
          <cell r="AH25">
            <v>501</v>
          </cell>
          <cell r="AI25">
            <v>0</v>
          </cell>
          <cell r="AJ25">
            <v>0</v>
          </cell>
          <cell r="AK25">
            <v>0</v>
          </cell>
          <cell r="AL25">
            <v>492</v>
          </cell>
          <cell r="AM25">
            <v>0</v>
          </cell>
          <cell r="AN25">
            <v>0</v>
          </cell>
          <cell r="AO25">
            <v>501</v>
          </cell>
          <cell r="AP25">
            <v>0</v>
          </cell>
          <cell r="AQ25">
            <v>0</v>
          </cell>
          <cell r="AR25">
            <v>0</v>
          </cell>
          <cell r="AS25">
            <v>492</v>
          </cell>
          <cell r="AT25">
            <v>0</v>
          </cell>
          <cell r="AU25">
            <v>0</v>
          </cell>
          <cell r="AV25">
            <v>501</v>
          </cell>
          <cell r="AW25">
            <v>0</v>
          </cell>
          <cell r="AX25">
            <v>0</v>
          </cell>
          <cell r="AY25">
            <v>0</v>
          </cell>
          <cell r="AZ25">
            <v>492</v>
          </cell>
          <cell r="BA25">
            <v>0</v>
          </cell>
          <cell r="BB25">
            <v>0</v>
          </cell>
          <cell r="BC25">
            <v>501</v>
          </cell>
          <cell r="BD25">
            <v>0</v>
          </cell>
          <cell r="BE25">
            <v>0</v>
          </cell>
          <cell r="BF25">
            <v>0</v>
          </cell>
          <cell r="BG25">
            <v>492</v>
          </cell>
          <cell r="BH25">
            <v>0</v>
          </cell>
          <cell r="BI25">
            <v>0</v>
          </cell>
          <cell r="BJ25">
            <v>501</v>
          </cell>
          <cell r="BK25">
            <v>0</v>
          </cell>
          <cell r="BL25">
            <v>0</v>
          </cell>
          <cell r="BM25">
            <v>0</v>
          </cell>
          <cell r="BN25">
            <v>492</v>
          </cell>
          <cell r="BO25">
            <v>0</v>
          </cell>
          <cell r="BP25">
            <v>0</v>
          </cell>
          <cell r="BQ25">
            <v>501</v>
          </cell>
          <cell r="BR25">
            <v>0</v>
          </cell>
          <cell r="BS25">
            <v>0</v>
          </cell>
          <cell r="BT25">
            <v>74</v>
          </cell>
          <cell r="BU25">
            <v>-74</v>
          </cell>
          <cell r="BV25">
            <v>492</v>
          </cell>
          <cell r="BW25">
            <v>1</v>
          </cell>
          <cell r="BX25">
            <v>66</v>
          </cell>
          <cell r="BY25">
            <v>-65</v>
          </cell>
          <cell r="BZ25">
            <v>501</v>
          </cell>
          <cell r="CA25">
            <v>0</v>
          </cell>
          <cell r="CB25" t="str">
            <v>若手会設立の提案</v>
          </cell>
          <cell r="CC25" t="str">
            <v>海南ブロックの既存の若手会に支援決定</v>
          </cell>
        </row>
        <row r="26">
          <cell r="A26">
            <v>201688</v>
          </cell>
          <cell r="B26" t="str">
            <v>尼崎信用金庫</v>
          </cell>
          <cell r="C26" t="str">
            <v>近畿</v>
          </cell>
          <cell r="D26">
            <v>632</v>
          </cell>
          <cell r="E26">
            <v>0</v>
          </cell>
          <cell r="F26">
            <v>30</v>
          </cell>
          <cell r="G26">
            <v>-30</v>
          </cell>
          <cell r="H26">
            <v>602</v>
          </cell>
          <cell r="I26">
            <v>0</v>
          </cell>
          <cell r="J26">
            <v>1</v>
          </cell>
          <cell r="K26">
            <v>12</v>
          </cell>
          <cell r="L26">
            <v>-11</v>
          </cell>
          <cell r="M26">
            <v>621</v>
          </cell>
          <cell r="N26">
            <v>0</v>
          </cell>
          <cell r="O26">
            <v>0</v>
          </cell>
          <cell r="P26">
            <v>14</v>
          </cell>
          <cell r="Q26">
            <v>588</v>
          </cell>
          <cell r="R26">
            <v>0</v>
          </cell>
          <cell r="S26">
            <v>14</v>
          </cell>
          <cell r="T26">
            <v>607</v>
          </cell>
          <cell r="U26">
            <v>0</v>
          </cell>
          <cell r="V26">
            <v>0</v>
          </cell>
          <cell r="W26">
            <v>0</v>
          </cell>
          <cell r="X26">
            <v>588</v>
          </cell>
          <cell r="Y26">
            <v>0</v>
          </cell>
          <cell r="Z26">
            <v>0</v>
          </cell>
          <cell r="AA26">
            <v>607</v>
          </cell>
          <cell r="AB26">
            <v>0</v>
          </cell>
          <cell r="AC26">
            <v>0</v>
          </cell>
          <cell r="AD26">
            <v>0</v>
          </cell>
          <cell r="AE26">
            <v>588</v>
          </cell>
          <cell r="AF26">
            <v>0</v>
          </cell>
          <cell r="AG26">
            <v>0</v>
          </cell>
          <cell r="AH26">
            <v>607</v>
          </cell>
          <cell r="AI26">
            <v>0</v>
          </cell>
          <cell r="AJ26">
            <v>100</v>
          </cell>
          <cell r="AK26">
            <v>0</v>
          </cell>
          <cell r="AL26">
            <v>688</v>
          </cell>
          <cell r="AM26">
            <v>0</v>
          </cell>
          <cell r="AN26">
            <v>0</v>
          </cell>
          <cell r="AO26">
            <v>607</v>
          </cell>
          <cell r="AP26">
            <v>0</v>
          </cell>
          <cell r="AQ26">
            <v>200</v>
          </cell>
          <cell r="AR26">
            <v>0</v>
          </cell>
          <cell r="AS26">
            <v>888</v>
          </cell>
          <cell r="AT26">
            <v>200</v>
          </cell>
          <cell r="AU26">
            <v>0</v>
          </cell>
          <cell r="AV26">
            <v>807</v>
          </cell>
          <cell r="AW26">
            <v>0</v>
          </cell>
          <cell r="AX26">
            <v>200</v>
          </cell>
          <cell r="AY26">
            <v>0</v>
          </cell>
          <cell r="AZ26">
            <v>1088</v>
          </cell>
          <cell r="BA26">
            <v>200</v>
          </cell>
          <cell r="BB26">
            <v>0</v>
          </cell>
          <cell r="BC26">
            <v>1007</v>
          </cell>
          <cell r="BD26">
            <v>0</v>
          </cell>
          <cell r="BE26">
            <v>0</v>
          </cell>
          <cell r="BF26">
            <v>0</v>
          </cell>
          <cell r="BG26">
            <v>1088</v>
          </cell>
          <cell r="BH26">
            <v>0</v>
          </cell>
          <cell r="BI26">
            <v>0</v>
          </cell>
          <cell r="BJ26">
            <v>1007</v>
          </cell>
          <cell r="BK26">
            <v>0</v>
          </cell>
          <cell r="BL26">
            <v>0</v>
          </cell>
          <cell r="BM26">
            <v>0</v>
          </cell>
          <cell r="BN26">
            <v>1088</v>
          </cell>
          <cell r="BO26">
            <v>0</v>
          </cell>
          <cell r="BP26">
            <v>0</v>
          </cell>
          <cell r="BQ26">
            <v>1007</v>
          </cell>
          <cell r="BR26">
            <v>0</v>
          </cell>
          <cell r="BS26">
            <v>500</v>
          </cell>
          <cell r="BT26">
            <v>44</v>
          </cell>
          <cell r="BU26">
            <v>456</v>
          </cell>
          <cell r="BV26">
            <v>1088</v>
          </cell>
          <cell r="BW26">
            <v>401</v>
          </cell>
          <cell r="BX26">
            <v>26</v>
          </cell>
          <cell r="BY26">
            <v>375</v>
          </cell>
          <cell r="BZ26">
            <v>1007</v>
          </cell>
          <cell r="CA26">
            <v>0</v>
          </cell>
          <cell r="CB26" t="str">
            <v>大国町、大阪、西宮ブロックにて勉強会→IU活動の実施</v>
          </cell>
          <cell r="CC26" t="str">
            <v>成功事例の創出、各ブロック長のシンパ化</v>
          </cell>
        </row>
        <row r="27">
          <cell r="A27">
            <v>201695</v>
          </cell>
          <cell r="B27" t="str">
            <v>中兵庫信用金庫</v>
          </cell>
          <cell r="C27" t="str">
            <v>近畿</v>
          </cell>
          <cell r="D27">
            <v>411</v>
          </cell>
          <cell r="E27">
            <v>0</v>
          </cell>
          <cell r="F27">
            <v>11</v>
          </cell>
          <cell r="G27">
            <v>-11</v>
          </cell>
          <cell r="H27">
            <v>400</v>
          </cell>
          <cell r="I27">
            <v>0</v>
          </cell>
          <cell r="J27">
            <v>0</v>
          </cell>
          <cell r="K27">
            <v>5</v>
          </cell>
          <cell r="L27">
            <v>-5</v>
          </cell>
          <cell r="M27">
            <v>406</v>
          </cell>
          <cell r="N27">
            <v>0</v>
          </cell>
          <cell r="O27">
            <v>0</v>
          </cell>
          <cell r="P27">
            <v>0</v>
          </cell>
          <cell r="Q27">
            <v>400</v>
          </cell>
          <cell r="R27">
            <v>0</v>
          </cell>
          <cell r="S27">
            <v>0</v>
          </cell>
          <cell r="T27">
            <v>406</v>
          </cell>
          <cell r="U27">
            <v>0</v>
          </cell>
          <cell r="V27">
            <v>0</v>
          </cell>
          <cell r="W27">
            <v>0</v>
          </cell>
          <cell r="X27">
            <v>400</v>
          </cell>
          <cell r="Y27">
            <v>0</v>
          </cell>
          <cell r="Z27">
            <v>0</v>
          </cell>
          <cell r="AA27">
            <v>406</v>
          </cell>
          <cell r="AB27">
            <v>0</v>
          </cell>
          <cell r="AC27">
            <v>0</v>
          </cell>
          <cell r="AD27">
            <v>10</v>
          </cell>
          <cell r="AE27">
            <v>390</v>
          </cell>
          <cell r="AF27">
            <v>0</v>
          </cell>
          <cell r="AG27">
            <v>10</v>
          </cell>
          <cell r="AH27">
            <v>396</v>
          </cell>
          <cell r="AI27">
            <v>0</v>
          </cell>
          <cell r="AJ27">
            <v>0</v>
          </cell>
          <cell r="AK27">
            <v>0</v>
          </cell>
          <cell r="AL27">
            <v>390</v>
          </cell>
          <cell r="AM27">
            <v>0</v>
          </cell>
          <cell r="AN27">
            <v>0</v>
          </cell>
          <cell r="AO27">
            <v>396</v>
          </cell>
          <cell r="AP27">
            <v>0</v>
          </cell>
          <cell r="AQ27">
            <v>0</v>
          </cell>
          <cell r="AR27">
            <v>0</v>
          </cell>
          <cell r="AS27">
            <v>390</v>
          </cell>
          <cell r="AT27">
            <v>0</v>
          </cell>
          <cell r="AU27">
            <v>0</v>
          </cell>
          <cell r="AV27">
            <v>396</v>
          </cell>
          <cell r="AW27">
            <v>0</v>
          </cell>
          <cell r="AX27">
            <v>0</v>
          </cell>
          <cell r="AY27">
            <v>0</v>
          </cell>
          <cell r="AZ27">
            <v>390</v>
          </cell>
          <cell r="BA27">
            <v>0</v>
          </cell>
          <cell r="BB27">
            <v>0</v>
          </cell>
          <cell r="BC27">
            <v>396</v>
          </cell>
          <cell r="BD27">
            <v>0</v>
          </cell>
          <cell r="BE27">
            <v>0</v>
          </cell>
          <cell r="BF27">
            <v>0</v>
          </cell>
          <cell r="BG27">
            <v>390</v>
          </cell>
          <cell r="BH27">
            <v>0</v>
          </cell>
          <cell r="BI27">
            <v>0</v>
          </cell>
          <cell r="BJ27">
            <v>396</v>
          </cell>
          <cell r="BK27">
            <v>0</v>
          </cell>
          <cell r="BL27">
            <v>0</v>
          </cell>
          <cell r="BM27">
            <v>0</v>
          </cell>
          <cell r="BN27">
            <v>390</v>
          </cell>
          <cell r="BO27">
            <v>0</v>
          </cell>
          <cell r="BP27">
            <v>0</v>
          </cell>
          <cell r="BQ27">
            <v>396</v>
          </cell>
          <cell r="BR27">
            <v>0</v>
          </cell>
          <cell r="BS27">
            <v>0</v>
          </cell>
          <cell r="BT27">
            <v>21</v>
          </cell>
          <cell r="BU27">
            <v>-21</v>
          </cell>
          <cell r="BV27">
            <v>390</v>
          </cell>
          <cell r="BW27">
            <v>0</v>
          </cell>
          <cell r="BX27">
            <v>15</v>
          </cell>
          <cell r="BY27">
            <v>-15</v>
          </cell>
          <cell r="BZ27">
            <v>396</v>
          </cell>
          <cell r="CA27">
            <v>0</v>
          </cell>
          <cell r="CB27" t="str">
            <v>クラブ運営計画の策定および担当部研修会の開催</v>
          </cell>
          <cell r="CC27" t="str">
            <v>担当部のシンパ化</v>
          </cell>
        </row>
        <row r="28">
          <cell r="A28">
            <v>202505</v>
          </cell>
          <cell r="B28" t="str">
            <v>滋賀県信用組合</v>
          </cell>
          <cell r="C28" t="str">
            <v>近畿</v>
          </cell>
          <cell r="D28">
            <v>231</v>
          </cell>
          <cell r="E28">
            <v>0</v>
          </cell>
          <cell r="F28">
            <v>8</v>
          </cell>
          <cell r="G28">
            <v>-8</v>
          </cell>
          <cell r="H28">
            <v>223</v>
          </cell>
          <cell r="I28">
            <v>0</v>
          </cell>
          <cell r="J28">
            <v>0</v>
          </cell>
          <cell r="K28">
            <v>4</v>
          </cell>
          <cell r="L28">
            <v>-4</v>
          </cell>
          <cell r="M28">
            <v>227</v>
          </cell>
          <cell r="N28">
            <v>0</v>
          </cell>
          <cell r="O28">
            <v>0</v>
          </cell>
          <cell r="P28">
            <v>2</v>
          </cell>
          <cell r="Q28">
            <v>221</v>
          </cell>
          <cell r="R28">
            <v>0</v>
          </cell>
          <cell r="S28">
            <v>2</v>
          </cell>
          <cell r="T28">
            <v>225</v>
          </cell>
          <cell r="U28">
            <v>0</v>
          </cell>
          <cell r="V28">
            <v>0</v>
          </cell>
          <cell r="W28">
            <v>2</v>
          </cell>
          <cell r="X28">
            <v>219</v>
          </cell>
          <cell r="Y28">
            <v>0</v>
          </cell>
          <cell r="Z28">
            <v>2</v>
          </cell>
          <cell r="AA28">
            <v>223</v>
          </cell>
          <cell r="AB28">
            <v>0</v>
          </cell>
          <cell r="AC28">
            <v>0</v>
          </cell>
          <cell r="AD28">
            <v>2</v>
          </cell>
          <cell r="AE28">
            <v>217</v>
          </cell>
          <cell r="AF28">
            <v>0</v>
          </cell>
          <cell r="AG28">
            <v>2</v>
          </cell>
          <cell r="AH28">
            <v>221</v>
          </cell>
          <cell r="AI28">
            <v>0</v>
          </cell>
          <cell r="AJ28">
            <v>0</v>
          </cell>
          <cell r="AK28">
            <v>2</v>
          </cell>
          <cell r="AL28">
            <v>215</v>
          </cell>
          <cell r="AM28">
            <v>0</v>
          </cell>
          <cell r="AN28">
            <v>2</v>
          </cell>
          <cell r="AO28">
            <v>219</v>
          </cell>
          <cell r="AP28">
            <v>0</v>
          </cell>
          <cell r="AQ28">
            <v>0</v>
          </cell>
          <cell r="AR28">
            <v>1</v>
          </cell>
          <cell r="AS28">
            <v>214</v>
          </cell>
          <cell r="AT28">
            <v>0</v>
          </cell>
          <cell r="AU28">
            <v>1</v>
          </cell>
          <cell r="AV28">
            <v>218</v>
          </cell>
          <cell r="AW28">
            <v>0</v>
          </cell>
          <cell r="AX28">
            <v>0</v>
          </cell>
          <cell r="AY28">
            <v>1</v>
          </cell>
          <cell r="AZ28">
            <v>213</v>
          </cell>
          <cell r="BA28">
            <v>0</v>
          </cell>
          <cell r="BB28">
            <v>1</v>
          </cell>
          <cell r="BC28">
            <v>217</v>
          </cell>
          <cell r="BD28">
            <v>0</v>
          </cell>
          <cell r="BE28">
            <v>20</v>
          </cell>
          <cell r="BF28">
            <v>1</v>
          </cell>
          <cell r="BG28">
            <v>232</v>
          </cell>
          <cell r="BH28">
            <v>20</v>
          </cell>
          <cell r="BI28">
            <v>1</v>
          </cell>
          <cell r="BJ28">
            <v>236</v>
          </cell>
          <cell r="BK28">
            <v>0</v>
          </cell>
          <cell r="BL28">
            <v>0</v>
          </cell>
          <cell r="BM28">
            <v>1</v>
          </cell>
          <cell r="BN28">
            <v>231</v>
          </cell>
          <cell r="BO28">
            <v>0</v>
          </cell>
          <cell r="BP28">
            <v>1</v>
          </cell>
          <cell r="BQ28">
            <v>235</v>
          </cell>
          <cell r="BR28">
            <v>0</v>
          </cell>
          <cell r="BS28">
            <v>20</v>
          </cell>
          <cell r="BT28">
            <v>20</v>
          </cell>
          <cell r="BU28">
            <v>0</v>
          </cell>
          <cell r="BV28">
            <v>231</v>
          </cell>
          <cell r="BW28">
            <v>20</v>
          </cell>
          <cell r="BX28">
            <v>16</v>
          </cell>
          <cell r="BY28">
            <v>4</v>
          </cell>
          <cell r="BZ28">
            <v>235</v>
          </cell>
          <cell r="CA28">
            <v>0</v>
          </cell>
          <cell r="CB28" t="str">
            <v>若手会設立の提案</v>
          </cell>
          <cell r="CC28" t="str">
            <v>担当部長が若手会設立の意思決定をする</v>
          </cell>
        </row>
        <row r="29">
          <cell r="A29">
            <v>202549</v>
          </cell>
          <cell r="B29" t="str">
            <v>大阪商業信用組合</v>
          </cell>
          <cell r="C29" t="str">
            <v>近畿</v>
          </cell>
          <cell r="D29">
            <v>200</v>
          </cell>
          <cell r="E29">
            <v>0</v>
          </cell>
          <cell r="F29">
            <v>35</v>
          </cell>
          <cell r="G29">
            <v>-35</v>
          </cell>
          <cell r="H29">
            <v>165</v>
          </cell>
          <cell r="I29">
            <v>0</v>
          </cell>
          <cell r="J29">
            <v>0</v>
          </cell>
          <cell r="K29">
            <v>17</v>
          </cell>
          <cell r="L29">
            <v>-17</v>
          </cell>
          <cell r="M29">
            <v>183</v>
          </cell>
          <cell r="N29">
            <v>0</v>
          </cell>
          <cell r="O29">
            <v>0</v>
          </cell>
          <cell r="P29">
            <v>0</v>
          </cell>
          <cell r="Q29">
            <v>165</v>
          </cell>
          <cell r="R29">
            <v>0</v>
          </cell>
          <cell r="S29">
            <v>0</v>
          </cell>
          <cell r="T29">
            <v>183</v>
          </cell>
          <cell r="U29">
            <v>0</v>
          </cell>
          <cell r="V29">
            <v>0</v>
          </cell>
          <cell r="W29">
            <v>0</v>
          </cell>
          <cell r="X29">
            <v>165</v>
          </cell>
          <cell r="Y29">
            <v>0</v>
          </cell>
          <cell r="Z29">
            <v>0</v>
          </cell>
          <cell r="AA29">
            <v>183</v>
          </cell>
          <cell r="AB29">
            <v>0</v>
          </cell>
          <cell r="AC29">
            <v>0</v>
          </cell>
          <cell r="AD29">
            <v>0</v>
          </cell>
          <cell r="AE29">
            <v>165</v>
          </cell>
          <cell r="AF29">
            <v>0</v>
          </cell>
          <cell r="AG29">
            <v>0</v>
          </cell>
          <cell r="AH29">
            <v>183</v>
          </cell>
          <cell r="AI29">
            <v>0</v>
          </cell>
          <cell r="AJ29">
            <v>0</v>
          </cell>
          <cell r="AK29">
            <v>0</v>
          </cell>
          <cell r="AL29">
            <v>165</v>
          </cell>
          <cell r="AM29">
            <v>0</v>
          </cell>
          <cell r="AN29">
            <v>0</v>
          </cell>
          <cell r="AO29">
            <v>183</v>
          </cell>
          <cell r="AP29">
            <v>0</v>
          </cell>
          <cell r="AQ29">
            <v>0</v>
          </cell>
          <cell r="AR29">
            <v>0</v>
          </cell>
          <cell r="AS29">
            <v>165</v>
          </cell>
          <cell r="AT29">
            <v>0</v>
          </cell>
          <cell r="AU29">
            <v>0</v>
          </cell>
          <cell r="AV29">
            <v>183</v>
          </cell>
          <cell r="AW29">
            <v>0</v>
          </cell>
          <cell r="AX29">
            <v>0</v>
          </cell>
          <cell r="AY29">
            <v>10</v>
          </cell>
          <cell r="AZ29">
            <v>155</v>
          </cell>
          <cell r="BA29">
            <v>0</v>
          </cell>
          <cell r="BB29">
            <v>10</v>
          </cell>
          <cell r="BC29">
            <v>173</v>
          </cell>
          <cell r="BD29">
            <v>0</v>
          </cell>
          <cell r="BE29">
            <v>0</v>
          </cell>
          <cell r="BF29">
            <v>5</v>
          </cell>
          <cell r="BG29">
            <v>150</v>
          </cell>
          <cell r="BH29">
            <v>0</v>
          </cell>
          <cell r="BI29">
            <v>5</v>
          </cell>
          <cell r="BJ29">
            <v>168</v>
          </cell>
          <cell r="BK29">
            <v>0</v>
          </cell>
          <cell r="BL29">
            <v>0</v>
          </cell>
          <cell r="BM29">
            <v>5</v>
          </cell>
          <cell r="BN29">
            <v>145</v>
          </cell>
          <cell r="BO29">
            <v>0</v>
          </cell>
          <cell r="BP29">
            <v>5</v>
          </cell>
          <cell r="BQ29">
            <v>163</v>
          </cell>
          <cell r="BR29">
            <v>0</v>
          </cell>
          <cell r="BS29">
            <v>0</v>
          </cell>
          <cell r="BT29">
            <v>55</v>
          </cell>
          <cell r="BU29">
            <v>-55</v>
          </cell>
          <cell r="BV29">
            <v>145</v>
          </cell>
          <cell r="BW29">
            <v>0</v>
          </cell>
          <cell r="BX29">
            <v>37</v>
          </cell>
          <cell r="BY29">
            <v>-37</v>
          </cell>
          <cell r="BZ29">
            <v>163</v>
          </cell>
          <cell r="CA29">
            <v>0</v>
          </cell>
          <cell r="CB29" t="str">
            <v>職員勉強会の開催→IU活動全店展開</v>
          </cell>
          <cell r="CC29" t="str">
            <v>１月２月IU活動実施決定</v>
          </cell>
        </row>
        <row r="30">
          <cell r="A30">
            <v>202572</v>
          </cell>
          <cell r="B30" t="str">
            <v>大阪信用組合</v>
          </cell>
          <cell r="C30" t="str">
            <v>近畿</v>
          </cell>
          <cell r="D30">
            <v>12</v>
          </cell>
          <cell r="E30">
            <v>0</v>
          </cell>
          <cell r="F30">
            <v>0</v>
          </cell>
          <cell r="G30">
            <v>0</v>
          </cell>
          <cell r="H30">
            <v>12</v>
          </cell>
          <cell r="I30">
            <v>0</v>
          </cell>
          <cell r="J30">
            <v>0</v>
          </cell>
          <cell r="K30">
            <v>6</v>
          </cell>
          <cell r="L30">
            <v>-6</v>
          </cell>
          <cell r="M30">
            <v>6</v>
          </cell>
          <cell r="N30">
            <v>0</v>
          </cell>
          <cell r="O30">
            <v>0</v>
          </cell>
          <cell r="P30">
            <v>0</v>
          </cell>
          <cell r="Q30">
            <v>12</v>
          </cell>
          <cell r="R30">
            <v>0</v>
          </cell>
          <cell r="S30">
            <v>0</v>
          </cell>
          <cell r="T30">
            <v>6</v>
          </cell>
          <cell r="U30">
            <v>0</v>
          </cell>
          <cell r="V30">
            <v>0</v>
          </cell>
          <cell r="W30">
            <v>0</v>
          </cell>
          <cell r="X30">
            <v>12</v>
          </cell>
          <cell r="Y30">
            <v>0</v>
          </cell>
          <cell r="Z30">
            <v>0</v>
          </cell>
          <cell r="AA30">
            <v>6</v>
          </cell>
          <cell r="AB30">
            <v>0</v>
          </cell>
          <cell r="AC30">
            <v>0</v>
          </cell>
          <cell r="AD30">
            <v>0</v>
          </cell>
          <cell r="AE30">
            <v>12</v>
          </cell>
          <cell r="AF30">
            <v>0</v>
          </cell>
          <cell r="AG30">
            <v>0</v>
          </cell>
          <cell r="AH30">
            <v>6</v>
          </cell>
          <cell r="AI30">
            <v>0</v>
          </cell>
          <cell r="AJ30">
            <v>0</v>
          </cell>
          <cell r="AK30">
            <v>0</v>
          </cell>
          <cell r="AL30">
            <v>12</v>
          </cell>
          <cell r="AM30">
            <v>0</v>
          </cell>
          <cell r="AN30">
            <v>0</v>
          </cell>
          <cell r="AO30">
            <v>6</v>
          </cell>
          <cell r="AP30">
            <v>0</v>
          </cell>
          <cell r="AQ30">
            <v>0</v>
          </cell>
          <cell r="AR30">
            <v>0</v>
          </cell>
          <cell r="AS30">
            <v>12</v>
          </cell>
          <cell r="AT30">
            <v>0</v>
          </cell>
          <cell r="AU30">
            <v>0</v>
          </cell>
          <cell r="AV30">
            <v>6</v>
          </cell>
          <cell r="AW30">
            <v>0</v>
          </cell>
          <cell r="AX30">
            <v>0</v>
          </cell>
          <cell r="AY30">
            <v>0</v>
          </cell>
          <cell r="AZ30">
            <v>12</v>
          </cell>
          <cell r="BA30">
            <v>0</v>
          </cell>
          <cell r="BB30">
            <v>0</v>
          </cell>
          <cell r="BC30">
            <v>6</v>
          </cell>
          <cell r="BD30">
            <v>0</v>
          </cell>
          <cell r="BE30">
            <v>0</v>
          </cell>
          <cell r="BF30">
            <v>0</v>
          </cell>
          <cell r="BG30">
            <v>12</v>
          </cell>
          <cell r="BH30">
            <v>0</v>
          </cell>
          <cell r="BI30">
            <v>0</v>
          </cell>
          <cell r="BJ30">
            <v>6</v>
          </cell>
          <cell r="BK30">
            <v>0</v>
          </cell>
          <cell r="BL30">
            <v>0</v>
          </cell>
          <cell r="BM30">
            <v>0</v>
          </cell>
          <cell r="BN30">
            <v>12</v>
          </cell>
          <cell r="BO30">
            <v>0</v>
          </cell>
          <cell r="BP30">
            <v>0</v>
          </cell>
          <cell r="BQ30">
            <v>6</v>
          </cell>
          <cell r="BR30">
            <v>0</v>
          </cell>
          <cell r="BS30">
            <v>0</v>
          </cell>
          <cell r="BT30">
            <v>0</v>
          </cell>
          <cell r="BU30">
            <v>0</v>
          </cell>
          <cell r="BV30">
            <v>12</v>
          </cell>
          <cell r="BW30">
            <v>0</v>
          </cell>
          <cell r="BX30">
            <v>6</v>
          </cell>
          <cell r="BY30">
            <v>-6</v>
          </cell>
          <cell r="BZ30">
            <v>6</v>
          </cell>
          <cell r="CA30">
            <v>0</v>
          </cell>
          <cell r="CB30" t="str">
            <v>なし</v>
          </cell>
        </row>
        <row r="31">
          <cell r="A31">
            <v>202574</v>
          </cell>
          <cell r="B31" t="str">
            <v>大和信用組合</v>
          </cell>
          <cell r="C31" t="str">
            <v>近畿</v>
          </cell>
          <cell r="D31">
            <v>9</v>
          </cell>
          <cell r="E31">
            <v>0</v>
          </cell>
          <cell r="F31">
            <v>0</v>
          </cell>
          <cell r="G31">
            <v>0</v>
          </cell>
          <cell r="H31">
            <v>9</v>
          </cell>
          <cell r="I31">
            <v>0</v>
          </cell>
          <cell r="J31">
            <v>0</v>
          </cell>
          <cell r="K31">
            <v>1</v>
          </cell>
          <cell r="L31">
            <v>-1</v>
          </cell>
          <cell r="M31">
            <v>8</v>
          </cell>
          <cell r="N31">
            <v>0</v>
          </cell>
          <cell r="O31">
            <v>0</v>
          </cell>
          <cell r="P31">
            <v>0</v>
          </cell>
          <cell r="Q31">
            <v>9</v>
          </cell>
          <cell r="R31">
            <v>0</v>
          </cell>
          <cell r="S31">
            <v>0</v>
          </cell>
          <cell r="T31">
            <v>8</v>
          </cell>
          <cell r="U31">
            <v>0</v>
          </cell>
          <cell r="V31">
            <v>0</v>
          </cell>
          <cell r="W31">
            <v>0</v>
          </cell>
          <cell r="X31">
            <v>9</v>
          </cell>
          <cell r="Y31">
            <v>0</v>
          </cell>
          <cell r="Z31">
            <v>0</v>
          </cell>
          <cell r="AA31">
            <v>8</v>
          </cell>
          <cell r="AB31">
            <v>0</v>
          </cell>
          <cell r="AC31">
            <v>0</v>
          </cell>
          <cell r="AD31">
            <v>0</v>
          </cell>
          <cell r="AE31">
            <v>9</v>
          </cell>
          <cell r="AF31">
            <v>30</v>
          </cell>
          <cell r="AG31">
            <v>0</v>
          </cell>
          <cell r="AH31">
            <v>38</v>
          </cell>
          <cell r="AI31">
            <v>0</v>
          </cell>
          <cell r="AJ31">
            <v>0</v>
          </cell>
          <cell r="AK31">
            <v>0</v>
          </cell>
          <cell r="AL31">
            <v>9</v>
          </cell>
          <cell r="AM31">
            <v>0</v>
          </cell>
          <cell r="AN31">
            <v>0</v>
          </cell>
          <cell r="AO31">
            <v>38</v>
          </cell>
          <cell r="AP31">
            <v>0</v>
          </cell>
          <cell r="AQ31">
            <v>0</v>
          </cell>
          <cell r="AR31">
            <v>0</v>
          </cell>
          <cell r="AS31">
            <v>9</v>
          </cell>
          <cell r="AT31">
            <v>0</v>
          </cell>
          <cell r="AU31">
            <v>0</v>
          </cell>
          <cell r="AV31">
            <v>38</v>
          </cell>
          <cell r="AW31">
            <v>0</v>
          </cell>
          <cell r="AX31">
            <v>0</v>
          </cell>
          <cell r="AY31">
            <v>0</v>
          </cell>
          <cell r="AZ31">
            <v>9</v>
          </cell>
          <cell r="BA31">
            <v>30</v>
          </cell>
          <cell r="BB31">
            <v>0</v>
          </cell>
          <cell r="BC31">
            <v>68</v>
          </cell>
          <cell r="BD31">
            <v>0</v>
          </cell>
          <cell r="BE31">
            <v>0</v>
          </cell>
          <cell r="BF31">
            <v>0</v>
          </cell>
          <cell r="BG31">
            <v>9</v>
          </cell>
          <cell r="BH31">
            <v>0</v>
          </cell>
          <cell r="BI31">
            <v>0</v>
          </cell>
          <cell r="BJ31">
            <v>68</v>
          </cell>
          <cell r="BK31">
            <v>0</v>
          </cell>
          <cell r="BL31">
            <v>0</v>
          </cell>
          <cell r="BM31">
            <v>0</v>
          </cell>
          <cell r="BN31">
            <v>9</v>
          </cell>
          <cell r="BO31">
            <v>0</v>
          </cell>
          <cell r="BP31">
            <v>0</v>
          </cell>
          <cell r="BQ31">
            <v>68</v>
          </cell>
          <cell r="BR31">
            <v>0</v>
          </cell>
          <cell r="BS31">
            <v>0</v>
          </cell>
          <cell r="BT31">
            <v>0</v>
          </cell>
          <cell r="BU31">
            <v>0</v>
          </cell>
          <cell r="BV31">
            <v>9</v>
          </cell>
          <cell r="BW31">
            <v>60</v>
          </cell>
          <cell r="BX31">
            <v>1</v>
          </cell>
          <cell r="BY31">
            <v>59</v>
          </cell>
          <cell r="BZ31">
            <v>68</v>
          </cell>
          <cell r="CA31">
            <v>0</v>
          </cell>
          <cell r="CB31" t="str">
            <v>なし</v>
          </cell>
        </row>
        <row r="32">
          <cell r="A32">
            <v>201685</v>
          </cell>
          <cell r="B32" t="str">
            <v>姫路信用金庫</v>
          </cell>
          <cell r="C32" t="str">
            <v>近畿</v>
          </cell>
          <cell r="D32">
            <v>1361</v>
          </cell>
          <cell r="E32">
            <v>20</v>
          </cell>
          <cell r="F32">
            <v>155</v>
          </cell>
          <cell r="G32">
            <v>-135</v>
          </cell>
          <cell r="H32">
            <v>1226</v>
          </cell>
          <cell r="I32">
            <v>0</v>
          </cell>
          <cell r="J32">
            <v>31</v>
          </cell>
          <cell r="K32">
            <v>131</v>
          </cell>
          <cell r="L32">
            <v>-100</v>
          </cell>
          <cell r="M32">
            <v>1261</v>
          </cell>
          <cell r="N32">
            <v>0</v>
          </cell>
          <cell r="O32">
            <v>0</v>
          </cell>
          <cell r="P32">
            <v>0</v>
          </cell>
          <cell r="Q32">
            <v>1226</v>
          </cell>
          <cell r="R32">
            <v>0</v>
          </cell>
          <cell r="S32">
            <v>0</v>
          </cell>
          <cell r="T32">
            <v>1261</v>
          </cell>
          <cell r="U32">
            <v>0</v>
          </cell>
          <cell r="V32">
            <v>0</v>
          </cell>
          <cell r="W32">
            <v>0</v>
          </cell>
          <cell r="X32">
            <v>1226</v>
          </cell>
          <cell r="Y32">
            <v>0</v>
          </cell>
          <cell r="Z32">
            <v>0</v>
          </cell>
          <cell r="AA32">
            <v>1261</v>
          </cell>
          <cell r="AB32">
            <v>0</v>
          </cell>
          <cell r="AC32">
            <v>0</v>
          </cell>
          <cell r="AD32">
            <v>0</v>
          </cell>
          <cell r="AE32">
            <v>1226</v>
          </cell>
          <cell r="AF32">
            <v>0</v>
          </cell>
          <cell r="AG32">
            <v>0</v>
          </cell>
          <cell r="AH32">
            <v>1261</v>
          </cell>
          <cell r="AI32">
            <v>0</v>
          </cell>
          <cell r="AJ32">
            <v>0</v>
          </cell>
          <cell r="AK32">
            <v>0</v>
          </cell>
          <cell r="AL32">
            <v>1226</v>
          </cell>
          <cell r="AM32">
            <v>0</v>
          </cell>
          <cell r="AN32">
            <v>0</v>
          </cell>
          <cell r="AO32">
            <v>1261</v>
          </cell>
          <cell r="AP32">
            <v>0</v>
          </cell>
          <cell r="AQ32">
            <v>0</v>
          </cell>
          <cell r="AR32">
            <v>0</v>
          </cell>
          <cell r="AS32">
            <v>1226</v>
          </cell>
          <cell r="AT32">
            <v>0</v>
          </cell>
          <cell r="AU32">
            <v>0</v>
          </cell>
          <cell r="AV32">
            <v>1261</v>
          </cell>
          <cell r="AW32">
            <v>0</v>
          </cell>
          <cell r="AX32">
            <v>0</v>
          </cell>
          <cell r="AY32">
            <v>0</v>
          </cell>
          <cell r="AZ32">
            <v>1226</v>
          </cell>
          <cell r="BA32">
            <v>0</v>
          </cell>
          <cell r="BB32">
            <v>0</v>
          </cell>
          <cell r="BC32">
            <v>1261</v>
          </cell>
          <cell r="BD32">
            <v>0</v>
          </cell>
          <cell r="BE32">
            <v>80</v>
          </cell>
          <cell r="BF32">
            <v>0</v>
          </cell>
          <cell r="BG32">
            <v>1306</v>
          </cell>
          <cell r="BH32">
            <v>80</v>
          </cell>
          <cell r="BI32">
            <v>0</v>
          </cell>
          <cell r="BJ32">
            <v>1341</v>
          </cell>
          <cell r="BK32">
            <v>0</v>
          </cell>
          <cell r="BL32">
            <v>100</v>
          </cell>
          <cell r="BM32">
            <v>0</v>
          </cell>
          <cell r="BN32">
            <v>1406</v>
          </cell>
          <cell r="BO32">
            <v>100</v>
          </cell>
          <cell r="BP32">
            <v>0</v>
          </cell>
          <cell r="BQ32">
            <v>1441</v>
          </cell>
          <cell r="BR32">
            <v>0</v>
          </cell>
          <cell r="BS32">
            <v>200</v>
          </cell>
          <cell r="BT32">
            <v>155</v>
          </cell>
          <cell r="BU32">
            <v>45</v>
          </cell>
          <cell r="BV32">
            <v>1406</v>
          </cell>
          <cell r="BW32">
            <v>211</v>
          </cell>
          <cell r="BX32">
            <v>131</v>
          </cell>
          <cell r="BY32">
            <v>80</v>
          </cell>
          <cell r="BZ32">
            <v>1441</v>
          </cell>
          <cell r="CA32">
            <v>0</v>
          </cell>
          <cell r="CB32" t="str">
            <v>モデル店、IU活動の実施（若手経営者および後継経営者をターゲットにする）</v>
          </cell>
          <cell r="CC32" t="str">
            <v>坂田専務、黒岩常務が若手会設立の意思決定をする</v>
          </cell>
        </row>
        <row r="33">
          <cell r="A33">
            <v>200179</v>
          </cell>
          <cell r="B33" t="str">
            <v>佐賀銀行</v>
          </cell>
          <cell r="C33" t="str">
            <v>九州１</v>
          </cell>
          <cell r="D33">
            <v>2585</v>
          </cell>
          <cell r="E33">
            <v>0</v>
          </cell>
          <cell r="F33">
            <v>80</v>
          </cell>
          <cell r="G33">
            <v>-80</v>
          </cell>
          <cell r="H33">
            <v>2505</v>
          </cell>
          <cell r="I33">
            <v>0</v>
          </cell>
          <cell r="J33">
            <v>73</v>
          </cell>
          <cell r="K33">
            <v>69</v>
          </cell>
          <cell r="L33">
            <v>4</v>
          </cell>
          <cell r="M33">
            <v>2589</v>
          </cell>
          <cell r="N33">
            <v>0</v>
          </cell>
          <cell r="O33">
            <v>0</v>
          </cell>
          <cell r="P33">
            <v>20</v>
          </cell>
          <cell r="Q33">
            <v>2485</v>
          </cell>
          <cell r="R33">
            <v>20</v>
          </cell>
          <cell r="S33">
            <v>20</v>
          </cell>
          <cell r="T33">
            <v>2589</v>
          </cell>
          <cell r="U33">
            <v>0</v>
          </cell>
          <cell r="V33">
            <v>0</v>
          </cell>
          <cell r="W33">
            <v>20</v>
          </cell>
          <cell r="X33">
            <v>2465</v>
          </cell>
          <cell r="Y33">
            <v>20</v>
          </cell>
          <cell r="Z33">
            <v>20</v>
          </cell>
          <cell r="AA33">
            <v>2589</v>
          </cell>
          <cell r="AB33">
            <v>0</v>
          </cell>
          <cell r="AC33">
            <v>0</v>
          </cell>
          <cell r="AD33">
            <v>20</v>
          </cell>
          <cell r="AE33">
            <v>2445</v>
          </cell>
          <cell r="AF33">
            <v>20</v>
          </cell>
          <cell r="AG33">
            <v>20</v>
          </cell>
          <cell r="AH33">
            <v>2589</v>
          </cell>
          <cell r="AI33">
            <v>0</v>
          </cell>
          <cell r="AJ33">
            <v>0</v>
          </cell>
          <cell r="AK33">
            <v>20</v>
          </cell>
          <cell r="AL33">
            <v>2425</v>
          </cell>
          <cell r="AM33">
            <v>10</v>
          </cell>
          <cell r="AN33">
            <v>20</v>
          </cell>
          <cell r="AO33">
            <v>2579</v>
          </cell>
          <cell r="AP33">
            <v>0</v>
          </cell>
          <cell r="AQ33">
            <v>0</v>
          </cell>
          <cell r="AR33">
            <v>20</v>
          </cell>
          <cell r="AS33">
            <v>2405</v>
          </cell>
          <cell r="AT33">
            <v>0</v>
          </cell>
          <cell r="AU33">
            <v>20</v>
          </cell>
          <cell r="AV33">
            <v>2559</v>
          </cell>
          <cell r="AW33">
            <v>0</v>
          </cell>
          <cell r="AX33">
            <v>200</v>
          </cell>
          <cell r="AY33">
            <v>20</v>
          </cell>
          <cell r="AZ33">
            <v>2585</v>
          </cell>
          <cell r="BA33">
            <v>130</v>
          </cell>
          <cell r="BB33">
            <v>20</v>
          </cell>
          <cell r="BC33">
            <v>2669</v>
          </cell>
          <cell r="BD33">
            <v>0</v>
          </cell>
          <cell r="BE33">
            <v>200</v>
          </cell>
          <cell r="BF33">
            <v>20</v>
          </cell>
          <cell r="BG33">
            <v>2765</v>
          </cell>
          <cell r="BH33">
            <v>130</v>
          </cell>
          <cell r="BI33">
            <v>20</v>
          </cell>
          <cell r="BJ33">
            <v>2779</v>
          </cell>
          <cell r="BK33">
            <v>0</v>
          </cell>
          <cell r="BL33">
            <v>0</v>
          </cell>
          <cell r="BM33">
            <v>20</v>
          </cell>
          <cell r="BN33">
            <v>2745</v>
          </cell>
          <cell r="BO33">
            <v>0</v>
          </cell>
          <cell r="BP33">
            <v>20</v>
          </cell>
          <cell r="BQ33">
            <v>2759</v>
          </cell>
          <cell r="BR33">
            <v>300</v>
          </cell>
          <cell r="BS33">
            <v>400</v>
          </cell>
          <cell r="BT33">
            <v>240</v>
          </cell>
          <cell r="BU33">
            <v>160</v>
          </cell>
          <cell r="BV33">
            <v>2745</v>
          </cell>
          <cell r="BW33">
            <v>403</v>
          </cell>
          <cell r="BX33">
            <v>229</v>
          </cell>
          <cell r="BY33">
            <v>174</v>
          </cell>
          <cell r="BZ33">
            <v>2759</v>
          </cell>
          <cell r="CA33">
            <v>300</v>
          </cell>
          <cell r="CB33" t="str">
            <v>5,000社目標の告知。佐賀・担当部臨店継続、福岡・推進部より推進</v>
          </cell>
          <cell r="CC33" t="str">
            <v>佐賀１００、福岡７０</v>
          </cell>
        </row>
        <row r="34">
          <cell r="A34">
            <v>200181</v>
          </cell>
          <cell r="B34" t="str">
            <v>親和銀行</v>
          </cell>
          <cell r="C34" t="str">
            <v>九州１</v>
          </cell>
          <cell r="D34">
            <v>3114</v>
          </cell>
          <cell r="E34">
            <v>0</v>
          </cell>
          <cell r="F34">
            <v>300</v>
          </cell>
          <cell r="G34">
            <v>-300</v>
          </cell>
          <cell r="H34">
            <v>2814</v>
          </cell>
          <cell r="I34">
            <v>0</v>
          </cell>
          <cell r="J34">
            <v>6</v>
          </cell>
          <cell r="K34">
            <v>199</v>
          </cell>
          <cell r="L34">
            <v>-193</v>
          </cell>
          <cell r="M34">
            <v>2921</v>
          </cell>
          <cell r="N34">
            <v>0</v>
          </cell>
          <cell r="O34">
            <v>200</v>
          </cell>
          <cell r="P34">
            <v>0</v>
          </cell>
          <cell r="Q34">
            <v>3014</v>
          </cell>
          <cell r="R34">
            <v>20</v>
          </cell>
          <cell r="S34">
            <v>0</v>
          </cell>
          <cell r="T34">
            <v>2941</v>
          </cell>
          <cell r="U34">
            <v>0</v>
          </cell>
          <cell r="V34">
            <v>0</v>
          </cell>
          <cell r="W34">
            <v>0</v>
          </cell>
          <cell r="X34">
            <v>3014</v>
          </cell>
          <cell r="Y34">
            <v>100</v>
          </cell>
          <cell r="Z34">
            <v>0</v>
          </cell>
          <cell r="AA34">
            <v>3041</v>
          </cell>
          <cell r="AB34">
            <v>0</v>
          </cell>
          <cell r="AC34">
            <v>0</v>
          </cell>
          <cell r="AD34">
            <v>0</v>
          </cell>
          <cell r="AE34">
            <v>3014</v>
          </cell>
          <cell r="AF34">
            <v>250</v>
          </cell>
          <cell r="AG34">
            <v>0</v>
          </cell>
          <cell r="AH34">
            <v>3291</v>
          </cell>
          <cell r="AI34">
            <v>0</v>
          </cell>
          <cell r="AJ34">
            <v>0</v>
          </cell>
          <cell r="AK34">
            <v>0</v>
          </cell>
          <cell r="AL34">
            <v>3014</v>
          </cell>
          <cell r="AM34">
            <v>20</v>
          </cell>
          <cell r="AN34">
            <v>0</v>
          </cell>
          <cell r="AO34">
            <v>3311</v>
          </cell>
          <cell r="AP34">
            <v>0</v>
          </cell>
          <cell r="AQ34">
            <v>0</v>
          </cell>
          <cell r="AR34">
            <v>0</v>
          </cell>
          <cell r="AS34">
            <v>3014</v>
          </cell>
          <cell r="AT34">
            <v>50</v>
          </cell>
          <cell r="AU34">
            <v>0</v>
          </cell>
          <cell r="AV34">
            <v>3361</v>
          </cell>
          <cell r="AW34">
            <v>0</v>
          </cell>
          <cell r="AX34">
            <v>0</v>
          </cell>
          <cell r="AY34">
            <v>0</v>
          </cell>
          <cell r="AZ34">
            <v>3014</v>
          </cell>
          <cell r="BA34">
            <v>2</v>
          </cell>
          <cell r="BB34">
            <v>0</v>
          </cell>
          <cell r="BC34">
            <v>3363</v>
          </cell>
          <cell r="BD34">
            <v>0</v>
          </cell>
          <cell r="BE34">
            <v>300</v>
          </cell>
          <cell r="BF34">
            <v>0</v>
          </cell>
          <cell r="BG34">
            <v>3314</v>
          </cell>
          <cell r="BH34">
            <v>0</v>
          </cell>
          <cell r="BI34">
            <v>0</v>
          </cell>
          <cell r="BJ34">
            <v>3363</v>
          </cell>
          <cell r="BK34">
            <v>0</v>
          </cell>
          <cell r="BL34">
            <v>0</v>
          </cell>
          <cell r="BM34">
            <v>0</v>
          </cell>
          <cell r="BN34">
            <v>3314</v>
          </cell>
          <cell r="BO34">
            <v>0</v>
          </cell>
          <cell r="BP34">
            <v>0</v>
          </cell>
          <cell r="BQ34">
            <v>3363</v>
          </cell>
          <cell r="BR34">
            <v>500</v>
          </cell>
          <cell r="BS34">
            <v>500</v>
          </cell>
          <cell r="BT34">
            <v>300</v>
          </cell>
          <cell r="BU34">
            <v>200</v>
          </cell>
          <cell r="BV34">
            <v>3314</v>
          </cell>
          <cell r="BW34">
            <v>448</v>
          </cell>
          <cell r="BX34">
            <v>199</v>
          </cell>
          <cell r="BY34">
            <v>249</v>
          </cell>
          <cell r="BZ34">
            <v>3363</v>
          </cell>
          <cell r="CA34">
            <v>500</v>
          </cell>
          <cell r="CB34" t="str">
            <v>10、11月を募集期間とし地区別に推進していく</v>
          </cell>
          <cell r="CC34" t="str">
            <v>勉強会１０地区。４００越</v>
          </cell>
        </row>
        <row r="35">
          <cell r="A35">
            <v>200585</v>
          </cell>
          <cell r="B35" t="str">
            <v>長崎銀行</v>
          </cell>
          <cell r="C35" t="str">
            <v>九州１</v>
          </cell>
          <cell r="D35">
            <v>558</v>
          </cell>
          <cell r="E35">
            <v>0</v>
          </cell>
          <cell r="F35">
            <v>40</v>
          </cell>
          <cell r="G35">
            <v>-40</v>
          </cell>
          <cell r="H35">
            <v>518</v>
          </cell>
          <cell r="I35">
            <v>0</v>
          </cell>
          <cell r="J35">
            <v>0</v>
          </cell>
          <cell r="K35">
            <v>48</v>
          </cell>
          <cell r="L35">
            <v>-48</v>
          </cell>
          <cell r="M35">
            <v>510</v>
          </cell>
          <cell r="N35">
            <v>0</v>
          </cell>
          <cell r="O35">
            <v>0</v>
          </cell>
          <cell r="P35">
            <v>10</v>
          </cell>
          <cell r="Q35">
            <v>508</v>
          </cell>
          <cell r="R35">
            <v>0</v>
          </cell>
          <cell r="S35">
            <v>10</v>
          </cell>
          <cell r="T35">
            <v>500</v>
          </cell>
          <cell r="U35">
            <v>0</v>
          </cell>
          <cell r="V35">
            <v>0</v>
          </cell>
          <cell r="W35">
            <v>10</v>
          </cell>
          <cell r="X35">
            <v>498</v>
          </cell>
          <cell r="Y35">
            <v>0</v>
          </cell>
          <cell r="Z35">
            <v>10</v>
          </cell>
          <cell r="AA35">
            <v>490</v>
          </cell>
          <cell r="AB35">
            <v>0</v>
          </cell>
          <cell r="AC35">
            <v>0</v>
          </cell>
          <cell r="AD35">
            <v>10</v>
          </cell>
          <cell r="AE35">
            <v>488</v>
          </cell>
          <cell r="AF35">
            <v>0</v>
          </cell>
          <cell r="AG35">
            <v>10</v>
          </cell>
          <cell r="AH35">
            <v>480</v>
          </cell>
          <cell r="AI35">
            <v>0</v>
          </cell>
          <cell r="AJ35">
            <v>0</v>
          </cell>
          <cell r="AK35">
            <v>10</v>
          </cell>
          <cell r="AL35">
            <v>478</v>
          </cell>
          <cell r="AM35">
            <v>0</v>
          </cell>
          <cell r="AN35">
            <v>10</v>
          </cell>
          <cell r="AO35">
            <v>470</v>
          </cell>
          <cell r="AP35">
            <v>0</v>
          </cell>
          <cell r="AQ35">
            <v>0</v>
          </cell>
          <cell r="AR35">
            <v>10</v>
          </cell>
          <cell r="AS35">
            <v>468</v>
          </cell>
          <cell r="AT35">
            <v>0</v>
          </cell>
          <cell r="AU35">
            <v>10</v>
          </cell>
          <cell r="AV35">
            <v>460</v>
          </cell>
          <cell r="AW35">
            <v>0</v>
          </cell>
          <cell r="AX35">
            <v>50</v>
          </cell>
          <cell r="AY35">
            <v>10</v>
          </cell>
          <cell r="AZ35">
            <v>508</v>
          </cell>
          <cell r="BA35">
            <v>50</v>
          </cell>
          <cell r="BB35">
            <v>10</v>
          </cell>
          <cell r="BC35">
            <v>500</v>
          </cell>
          <cell r="BD35">
            <v>0</v>
          </cell>
          <cell r="BE35">
            <v>50</v>
          </cell>
          <cell r="BF35">
            <v>10</v>
          </cell>
          <cell r="BG35">
            <v>548</v>
          </cell>
          <cell r="BH35">
            <v>50</v>
          </cell>
          <cell r="BI35">
            <v>10</v>
          </cell>
          <cell r="BJ35">
            <v>540</v>
          </cell>
          <cell r="BK35">
            <v>0</v>
          </cell>
          <cell r="BL35">
            <v>0</v>
          </cell>
          <cell r="BM35">
            <v>10</v>
          </cell>
          <cell r="BN35">
            <v>538</v>
          </cell>
          <cell r="BO35">
            <v>0</v>
          </cell>
          <cell r="BP35">
            <v>10</v>
          </cell>
          <cell r="BQ35">
            <v>530</v>
          </cell>
          <cell r="BR35">
            <v>0</v>
          </cell>
          <cell r="BS35">
            <v>100</v>
          </cell>
          <cell r="BT35">
            <v>120</v>
          </cell>
          <cell r="BU35">
            <v>-20</v>
          </cell>
          <cell r="BV35">
            <v>538</v>
          </cell>
          <cell r="BW35">
            <v>100</v>
          </cell>
          <cell r="BX35">
            <v>128</v>
          </cell>
          <cell r="BY35">
            <v>-28</v>
          </cell>
          <cell r="BZ35">
            <v>530</v>
          </cell>
          <cell r="CA35">
            <v>0</v>
          </cell>
          <cell r="CB35" t="str">
            <v>窪田部長の動機付け</v>
          </cell>
          <cell r="CC35" t="str">
            <v>10月のセミナー、11月の研修を成功させる</v>
          </cell>
        </row>
        <row r="36">
          <cell r="A36">
            <v>200594</v>
          </cell>
          <cell r="B36" t="str">
            <v>南日本銀行</v>
          </cell>
          <cell r="C36" t="str">
            <v>九州１</v>
          </cell>
          <cell r="D36">
            <v>1883</v>
          </cell>
          <cell r="E36">
            <v>100</v>
          </cell>
          <cell r="F36">
            <v>120</v>
          </cell>
          <cell r="G36">
            <v>-20</v>
          </cell>
          <cell r="H36">
            <v>1863</v>
          </cell>
          <cell r="I36">
            <v>0</v>
          </cell>
          <cell r="J36">
            <v>180</v>
          </cell>
          <cell r="K36">
            <v>94</v>
          </cell>
          <cell r="L36">
            <v>86</v>
          </cell>
          <cell r="M36">
            <v>1969</v>
          </cell>
          <cell r="N36">
            <v>0</v>
          </cell>
          <cell r="O36">
            <v>150</v>
          </cell>
          <cell r="P36">
            <v>30</v>
          </cell>
          <cell r="Q36">
            <v>1983</v>
          </cell>
          <cell r="R36">
            <v>70</v>
          </cell>
          <cell r="S36">
            <v>30</v>
          </cell>
          <cell r="T36">
            <v>2009</v>
          </cell>
          <cell r="U36">
            <v>0</v>
          </cell>
          <cell r="V36">
            <v>0</v>
          </cell>
          <cell r="W36">
            <v>30</v>
          </cell>
          <cell r="X36">
            <v>1953</v>
          </cell>
          <cell r="Y36">
            <v>0</v>
          </cell>
          <cell r="Z36">
            <v>30</v>
          </cell>
          <cell r="AA36">
            <v>1979</v>
          </cell>
          <cell r="AB36">
            <v>0</v>
          </cell>
          <cell r="AC36">
            <v>0</v>
          </cell>
          <cell r="AD36">
            <v>30</v>
          </cell>
          <cell r="AE36">
            <v>1923</v>
          </cell>
          <cell r="AF36">
            <v>10</v>
          </cell>
          <cell r="AG36">
            <v>30</v>
          </cell>
          <cell r="AH36">
            <v>1959</v>
          </cell>
          <cell r="AI36">
            <v>0</v>
          </cell>
          <cell r="AJ36">
            <v>50</v>
          </cell>
          <cell r="AK36">
            <v>30</v>
          </cell>
          <cell r="AL36">
            <v>1943</v>
          </cell>
          <cell r="AM36">
            <v>10</v>
          </cell>
          <cell r="AN36">
            <v>30</v>
          </cell>
          <cell r="AO36">
            <v>1939</v>
          </cell>
          <cell r="AP36">
            <v>0</v>
          </cell>
          <cell r="AQ36">
            <v>80</v>
          </cell>
          <cell r="AR36">
            <v>30</v>
          </cell>
          <cell r="AS36">
            <v>1993</v>
          </cell>
          <cell r="AT36">
            <v>50</v>
          </cell>
          <cell r="AU36">
            <v>30</v>
          </cell>
          <cell r="AV36">
            <v>1959</v>
          </cell>
          <cell r="AW36">
            <v>0</v>
          </cell>
          <cell r="AX36">
            <v>100</v>
          </cell>
          <cell r="AY36">
            <v>20</v>
          </cell>
          <cell r="AZ36">
            <v>2073</v>
          </cell>
          <cell r="BA36">
            <v>100</v>
          </cell>
          <cell r="BB36">
            <v>20</v>
          </cell>
          <cell r="BC36">
            <v>2039</v>
          </cell>
          <cell r="BD36">
            <v>0</v>
          </cell>
          <cell r="BE36">
            <v>0</v>
          </cell>
          <cell r="BF36">
            <v>20</v>
          </cell>
          <cell r="BG36">
            <v>2053</v>
          </cell>
          <cell r="BH36">
            <v>50</v>
          </cell>
          <cell r="BI36">
            <v>20</v>
          </cell>
          <cell r="BJ36">
            <v>2069</v>
          </cell>
          <cell r="BK36">
            <v>0</v>
          </cell>
          <cell r="BL36">
            <v>0</v>
          </cell>
          <cell r="BM36">
            <v>20</v>
          </cell>
          <cell r="BN36">
            <v>2033</v>
          </cell>
          <cell r="BO36">
            <v>10</v>
          </cell>
          <cell r="BP36">
            <v>20</v>
          </cell>
          <cell r="BQ36">
            <v>2059</v>
          </cell>
          <cell r="BR36">
            <v>0</v>
          </cell>
          <cell r="BS36">
            <v>480</v>
          </cell>
          <cell r="BT36">
            <v>330</v>
          </cell>
          <cell r="BU36">
            <v>150</v>
          </cell>
          <cell r="BV36">
            <v>2033</v>
          </cell>
          <cell r="BW36">
            <v>480</v>
          </cell>
          <cell r="BX36">
            <v>304</v>
          </cell>
          <cell r="BY36">
            <v>176</v>
          </cell>
          <cell r="BZ36">
            <v>2059</v>
          </cell>
          <cell r="CA36">
            <v>0</v>
          </cell>
          <cell r="CB36" t="str">
            <v>県外店舗を動機付け、2月のキャンペーンを決める</v>
          </cell>
          <cell r="CC36" t="str">
            <v>キャンペーンが決まり、100がよめている</v>
          </cell>
        </row>
        <row r="37">
          <cell r="A37">
            <v>201783</v>
          </cell>
          <cell r="B37" t="str">
            <v>防府信用金庫</v>
          </cell>
          <cell r="C37" t="str">
            <v>九州１</v>
          </cell>
          <cell r="D37">
            <v>70</v>
          </cell>
          <cell r="E37">
            <v>0</v>
          </cell>
          <cell r="F37">
            <v>4</v>
          </cell>
          <cell r="G37">
            <v>-4</v>
          </cell>
          <cell r="H37">
            <v>66</v>
          </cell>
          <cell r="I37">
            <v>0</v>
          </cell>
          <cell r="J37">
            <v>0</v>
          </cell>
          <cell r="K37">
            <v>2</v>
          </cell>
          <cell r="L37">
            <v>-2</v>
          </cell>
          <cell r="M37">
            <v>68</v>
          </cell>
          <cell r="N37">
            <v>0</v>
          </cell>
          <cell r="O37">
            <v>32</v>
          </cell>
          <cell r="P37">
            <v>1</v>
          </cell>
          <cell r="Q37">
            <v>97</v>
          </cell>
          <cell r="R37">
            <v>32</v>
          </cell>
          <cell r="S37">
            <v>1</v>
          </cell>
          <cell r="T37">
            <v>99</v>
          </cell>
          <cell r="U37">
            <v>0</v>
          </cell>
          <cell r="V37">
            <v>0</v>
          </cell>
          <cell r="W37">
            <v>1</v>
          </cell>
          <cell r="X37">
            <v>96</v>
          </cell>
          <cell r="Y37">
            <v>0</v>
          </cell>
          <cell r="Z37">
            <v>1</v>
          </cell>
          <cell r="AA37">
            <v>98</v>
          </cell>
          <cell r="AB37">
            <v>0</v>
          </cell>
          <cell r="AC37">
            <v>0</v>
          </cell>
          <cell r="AD37">
            <v>1</v>
          </cell>
          <cell r="AE37">
            <v>95</v>
          </cell>
          <cell r="AF37">
            <v>0</v>
          </cell>
          <cell r="AG37">
            <v>1</v>
          </cell>
          <cell r="AH37">
            <v>97</v>
          </cell>
          <cell r="AI37">
            <v>0</v>
          </cell>
          <cell r="AJ37">
            <v>0</v>
          </cell>
          <cell r="AK37">
            <v>1</v>
          </cell>
          <cell r="AL37">
            <v>94</v>
          </cell>
          <cell r="AM37">
            <v>0</v>
          </cell>
          <cell r="AN37">
            <v>1</v>
          </cell>
          <cell r="AO37">
            <v>96</v>
          </cell>
          <cell r="AP37">
            <v>0</v>
          </cell>
          <cell r="AQ37">
            <v>0</v>
          </cell>
          <cell r="AR37">
            <v>1</v>
          </cell>
          <cell r="AS37">
            <v>93</v>
          </cell>
          <cell r="AT37">
            <v>0</v>
          </cell>
          <cell r="AU37">
            <v>1</v>
          </cell>
          <cell r="AV37">
            <v>95</v>
          </cell>
          <cell r="AW37">
            <v>0</v>
          </cell>
          <cell r="AX37">
            <v>0</v>
          </cell>
          <cell r="AY37">
            <v>1</v>
          </cell>
          <cell r="AZ37">
            <v>92</v>
          </cell>
          <cell r="BA37">
            <v>0</v>
          </cell>
          <cell r="BB37">
            <v>1</v>
          </cell>
          <cell r="BC37">
            <v>94</v>
          </cell>
          <cell r="BD37">
            <v>0</v>
          </cell>
          <cell r="BE37">
            <v>0</v>
          </cell>
          <cell r="BF37">
            <v>1</v>
          </cell>
          <cell r="BG37">
            <v>91</v>
          </cell>
          <cell r="BH37">
            <v>0</v>
          </cell>
          <cell r="BI37">
            <v>1</v>
          </cell>
          <cell r="BJ37">
            <v>93</v>
          </cell>
          <cell r="BK37">
            <v>0</v>
          </cell>
          <cell r="BL37">
            <v>0</v>
          </cell>
          <cell r="BM37">
            <v>1</v>
          </cell>
          <cell r="BN37">
            <v>90</v>
          </cell>
          <cell r="BO37">
            <v>0</v>
          </cell>
          <cell r="BP37">
            <v>1</v>
          </cell>
          <cell r="BQ37">
            <v>92</v>
          </cell>
          <cell r="BR37">
            <v>0</v>
          </cell>
          <cell r="BS37">
            <v>32</v>
          </cell>
          <cell r="BT37">
            <v>12</v>
          </cell>
          <cell r="BU37">
            <v>20</v>
          </cell>
          <cell r="BV37">
            <v>90</v>
          </cell>
          <cell r="BW37">
            <v>32</v>
          </cell>
          <cell r="BX37">
            <v>10</v>
          </cell>
          <cell r="BY37">
            <v>22</v>
          </cell>
          <cell r="BZ37">
            <v>92</v>
          </cell>
          <cell r="CA37">
            <v>0</v>
          </cell>
          <cell r="CB37" t="str">
            <v>担当部長の教育により、金庫全体のクラブ取り組み姿勢をかえる</v>
          </cell>
          <cell r="CC37" t="str">
            <v>若手の会実施が担当部レベルで決定している</v>
          </cell>
        </row>
        <row r="38">
          <cell r="A38">
            <v>201790</v>
          </cell>
          <cell r="B38" t="str">
            <v>吉南信用金庫</v>
          </cell>
          <cell r="C38" t="str">
            <v>九州１</v>
          </cell>
          <cell r="D38">
            <v>225</v>
          </cell>
          <cell r="E38">
            <v>0</v>
          </cell>
          <cell r="F38">
            <v>8</v>
          </cell>
          <cell r="G38">
            <v>-8</v>
          </cell>
          <cell r="H38">
            <v>217</v>
          </cell>
          <cell r="I38">
            <v>0</v>
          </cell>
          <cell r="J38">
            <v>4</v>
          </cell>
          <cell r="K38">
            <v>2</v>
          </cell>
          <cell r="L38">
            <v>2</v>
          </cell>
          <cell r="M38">
            <v>227</v>
          </cell>
          <cell r="N38">
            <v>0</v>
          </cell>
          <cell r="O38">
            <v>0</v>
          </cell>
          <cell r="P38">
            <v>2</v>
          </cell>
          <cell r="Q38">
            <v>215</v>
          </cell>
          <cell r="R38">
            <v>0</v>
          </cell>
          <cell r="S38">
            <v>2</v>
          </cell>
          <cell r="T38">
            <v>225</v>
          </cell>
          <cell r="U38">
            <v>0</v>
          </cell>
          <cell r="V38">
            <v>0</v>
          </cell>
          <cell r="W38">
            <v>2</v>
          </cell>
          <cell r="X38">
            <v>213</v>
          </cell>
          <cell r="Y38">
            <v>0</v>
          </cell>
          <cell r="Z38">
            <v>2</v>
          </cell>
          <cell r="AA38">
            <v>223</v>
          </cell>
          <cell r="AB38">
            <v>0</v>
          </cell>
          <cell r="AC38">
            <v>50</v>
          </cell>
          <cell r="AD38">
            <v>2</v>
          </cell>
          <cell r="AE38">
            <v>261</v>
          </cell>
          <cell r="AF38">
            <v>50</v>
          </cell>
          <cell r="AG38">
            <v>2</v>
          </cell>
          <cell r="AH38">
            <v>271</v>
          </cell>
          <cell r="AI38">
            <v>0</v>
          </cell>
          <cell r="AJ38">
            <v>0</v>
          </cell>
          <cell r="AK38">
            <v>2</v>
          </cell>
          <cell r="AL38">
            <v>259</v>
          </cell>
          <cell r="AM38">
            <v>0</v>
          </cell>
          <cell r="AN38">
            <v>2</v>
          </cell>
          <cell r="AO38">
            <v>269</v>
          </cell>
          <cell r="AP38">
            <v>0</v>
          </cell>
          <cell r="AQ38">
            <v>0</v>
          </cell>
          <cell r="AR38">
            <v>2</v>
          </cell>
          <cell r="AS38">
            <v>257</v>
          </cell>
          <cell r="AT38">
            <v>0</v>
          </cell>
          <cell r="AU38">
            <v>2</v>
          </cell>
          <cell r="AV38">
            <v>267</v>
          </cell>
          <cell r="AW38">
            <v>0</v>
          </cell>
          <cell r="AX38">
            <v>0</v>
          </cell>
          <cell r="AY38">
            <v>2</v>
          </cell>
          <cell r="AZ38">
            <v>255</v>
          </cell>
          <cell r="BA38">
            <v>0</v>
          </cell>
          <cell r="BB38">
            <v>2</v>
          </cell>
          <cell r="BC38">
            <v>265</v>
          </cell>
          <cell r="BD38">
            <v>0</v>
          </cell>
          <cell r="BE38">
            <v>0</v>
          </cell>
          <cell r="BF38">
            <v>2</v>
          </cell>
          <cell r="BG38">
            <v>253</v>
          </cell>
          <cell r="BH38">
            <v>0</v>
          </cell>
          <cell r="BI38">
            <v>2</v>
          </cell>
          <cell r="BJ38">
            <v>263</v>
          </cell>
          <cell r="BK38">
            <v>0</v>
          </cell>
          <cell r="BL38">
            <v>0</v>
          </cell>
          <cell r="BM38">
            <v>2</v>
          </cell>
          <cell r="BN38">
            <v>251</v>
          </cell>
          <cell r="BO38">
            <v>0</v>
          </cell>
          <cell r="BP38">
            <v>2</v>
          </cell>
          <cell r="BQ38">
            <v>261</v>
          </cell>
          <cell r="BR38">
            <v>50</v>
          </cell>
          <cell r="BS38">
            <v>50</v>
          </cell>
          <cell r="BT38">
            <v>24</v>
          </cell>
          <cell r="BU38">
            <v>26</v>
          </cell>
          <cell r="BV38">
            <v>251</v>
          </cell>
          <cell r="BW38">
            <v>54</v>
          </cell>
          <cell r="BX38">
            <v>18</v>
          </cell>
          <cell r="BY38">
            <v>36</v>
          </cell>
          <cell r="BZ38">
            <v>261</v>
          </cell>
          <cell r="CA38">
            <v>50</v>
          </cell>
          <cell r="CB38" t="str">
            <v>イメージアップの成功により、理事長の関心をひく</v>
          </cell>
          <cell r="CC38" t="str">
            <v>１１月のキャンペーンで５０</v>
          </cell>
        </row>
        <row r="39">
          <cell r="A39">
            <v>201905</v>
          </cell>
          <cell r="B39" t="str">
            <v>新北九州信用金庫</v>
          </cell>
          <cell r="C39" t="str">
            <v>九州１</v>
          </cell>
          <cell r="D39">
            <v>94</v>
          </cell>
          <cell r="E39">
            <v>0</v>
          </cell>
          <cell r="F39">
            <v>4</v>
          </cell>
          <cell r="G39">
            <v>-4</v>
          </cell>
          <cell r="H39">
            <v>90</v>
          </cell>
          <cell r="I39">
            <v>0</v>
          </cell>
          <cell r="J39">
            <v>0</v>
          </cell>
          <cell r="K39">
            <v>6</v>
          </cell>
          <cell r="L39">
            <v>-6</v>
          </cell>
          <cell r="M39">
            <v>88</v>
          </cell>
          <cell r="N39">
            <v>0</v>
          </cell>
          <cell r="O39">
            <v>0</v>
          </cell>
          <cell r="P39">
            <v>1</v>
          </cell>
          <cell r="Q39">
            <v>89</v>
          </cell>
          <cell r="R39">
            <v>0</v>
          </cell>
          <cell r="S39">
            <v>1</v>
          </cell>
          <cell r="T39">
            <v>87</v>
          </cell>
          <cell r="U39">
            <v>0</v>
          </cell>
          <cell r="V39">
            <v>0</v>
          </cell>
          <cell r="W39">
            <v>1</v>
          </cell>
          <cell r="X39">
            <v>88</v>
          </cell>
          <cell r="Y39">
            <v>0</v>
          </cell>
          <cell r="Z39">
            <v>1</v>
          </cell>
          <cell r="AA39">
            <v>86</v>
          </cell>
          <cell r="AB39">
            <v>0</v>
          </cell>
          <cell r="AC39">
            <v>0</v>
          </cell>
          <cell r="AD39">
            <v>1</v>
          </cell>
          <cell r="AE39">
            <v>87</v>
          </cell>
          <cell r="AF39">
            <v>0</v>
          </cell>
          <cell r="AG39">
            <v>1</v>
          </cell>
          <cell r="AH39">
            <v>85</v>
          </cell>
          <cell r="AI39">
            <v>0</v>
          </cell>
          <cell r="AJ39">
            <v>0</v>
          </cell>
          <cell r="AK39">
            <v>1</v>
          </cell>
          <cell r="AL39">
            <v>86</v>
          </cell>
          <cell r="AM39">
            <v>0</v>
          </cell>
          <cell r="AN39">
            <v>1</v>
          </cell>
          <cell r="AO39">
            <v>84</v>
          </cell>
          <cell r="AP39">
            <v>0</v>
          </cell>
          <cell r="AQ39">
            <v>0</v>
          </cell>
          <cell r="AR39">
            <v>1</v>
          </cell>
          <cell r="AS39">
            <v>85</v>
          </cell>
          <cell r="AT39">
            <v>0</v>
          </cell>
          <cell r="AU39">
            <v>1</v>
          </cell>
          <cell r="AV39">
            <v>83</v>
          </cell>
          <cell r="AW39">
            <v>0</v>
          </cell>
          <cell r="AX39">
            <v>0</v>
          </cell>
          <cell r="AY39">
            <v>1</v>
          </cell>
          <cell r="AZ39">
            <v>84</v>
          </cell>
          <cell r="BA39">
            <v>0</v>
          </cell>
          <cell r="BB39">
            <v>1</v>
          </cell>
          <cell r="BC39">
            <v>82</v>
          </cell>
          <cell r="BD39">
            <v>0</v>
          </cell>
          <cell r="BE39">
            <v>0</v>
          </cell>
          <cell r="BF39">
            <v>1</v>
          </cell>
          <cell r="BG39">
            <v>83</v>
          </cell>
          <cell r="BH39">
            <v>0</v>
          </cell>
          <cell r="BI39">
            <v>1</v>
          </cell>
          <cell r="BJ39">
            <v>81</v>
          </cell>
          <cell r="BK39">
            <v>0</v>
          </cell>
          <cell r="BL39">
            <v>0</v>
          </cell>
          <cell r="BM39">
            <v>1</v>
          </cell>
          <cell r="BN39">
            <v>82</v>
          </cell>
          <cell r="BO39">
            <v>0</v>
          </cell>
          <cell r="BP39">
            <v>1</v>
          </cell>
          <cell r="BQ39">
            <v>80</v>
          </cell>
          <cell r="BR39">
            <v>0</v>
          </cell>
          <cell r="BS39">
            <v>0</v>
          </cell>
          <cell r="BT39">
            <v>12</v>
          </cell>
          <cell r="BU39">
            <v>-12</v>
          </cell>
          <cell r="BV39">
            <v>82</v>
          </cell>
          <cell r="BW39">
            <v>0</v>
          </cell>
          <cell r="BX39">
            <v>14</v>
          </cell>
          <cell r="BY39">
            <v>-14</v>
          </cell>
          <cell r="BZ39">
            <v>80</v>
          </cell>
          <cell r="CA39">
            <v>0</v>
          </cell>
        </row>
        <row r="40">
          <cell r="A40">
            <v>201912</v>
          </cell>
          <cell r="B40" t="str">
            <v>柳川信用金庫</v>
          </cell>
          <cell r="C40" t="str">
            <v>九州１</v>
          </cell>
          <cell r="D40">
            <v>13</v>
          </cell>
          <cell r="E40">
            <v>0</v>
          </cell>
          <cell r="F40">
            <v>0</v>
          </cell>
          <cell r="G40">
            <v>0</v>
          </cell>
          <cell r="H40">
            <v>13</v>
          </cell>
          <cell r="I40">
            <v>0</v>
          </cell>
          <cell r="J40">
            <v>0</v>
          </cell>
          <cell r="K40">
            <v>1</v>
          </cell>
          <cell r="L40">
            <v>-1</v>
          </cell>
          <cell r="M40">
            <v>12</v>
          </cell>
          <cell r="N40">
            <v>0</v>
          </cell>
          <cell r="O40">
            <v>0</v>
          </cell>
          <cell r="P40">
            <v>0</v>
          </cell>
          <cell r="Q40">
            <v>13</v>
          </cell>
          <cell r="R40">
            <v>0</v>
          </cell>
          <cell r="S40">
            <v>0</v>
          </cell>
          <cell r="T40">
            <v>12</v>
          </cell>
          <cell r="U40">
            <v>0</v>
          </cell>
          <cell r="V40">
            <v>0</v>
          </cell>
          <cell r="W40">
            <v>0</v>
          </cell>
          <cell r="X40">
            <v>13</v>
          </cell>
          <cell r="Y40">
            <v>0</v>
          </cell>
          <cell r="Z40">
            <v>0</v>
          </cell>
          <cell r="AA40">
            <v>12</v>
          </cell>
          <cell r="AB40">
            <v>0</v>
          </cell>
          <cell r="AC40">
            <v>0</v>
          </cell>
          <cell r="AD40">
            <v>0</v>
          </cell>
          <cell r="AE40">
            <v>13</v>
          </cell>
          <cell r="AF40">
            <v>0</v>
          </cell>
          <cell r="AG40">
            <v>0</v>
          </cell>
          <cell r="AH40">
            <v>12</v>
          </cell>
          <cell r="AI40">
            <v>0</v>
          </cell>
          <cell r="AJ40">
            <v>0</v>
          </cell>
          <cell r="AK40">
            <v>0</v>
          </cell>
          <cell r="AL40">
            <v>13</v>
          </cell>
          <cell r="AM40">
            <v>0</v>
          </cell>
          <cell r="AN40">
            <v>0</v>
          </cell>
          <cell r="AO40">
            <v>12</v>
          </cell>
          <cell r="AP40">
            <v>0</v>
          </cell>
          <cell r="AQ40">
            <v>0</v>
          </cell>
          <cell r="AR40">
            <v>0</v>
          </cell>
          <cell r="AS40">
            <v>13</v>
          </cell>
          <cell r="AT40">
            <v>0</v>
          </cell>
          <cell r="AU40">
            <v>0</v>
          </cell>
          <cell r="AV40">
            <v>12</v>
          </cell>
          <cell r="AW40">
            <v>0</v>
          </cell>
          <cell r="AX40">
            <v>0</v>
          </cell>
          <cell r="AY40">
            <v>0</v>
          </cell>
          <cell r="AZ40">
            <v>13</v>
          </cell>
          <cell r="BA40">
            <v>0</v>
          </cell>
          <cell r="BB40">
            <v>0</v>
          </cell>
          <cell r="BC40">
            <v>12</v>
          </cell>
          <cell r="BD40">
            <v>0</v>
          </cell>
          <cell r="BE40">
            <v>0</v>
          </cell>
          <cell r="BF40">
            <v>0</v>
          </cell>
          <cell r="BG40">
            <v>13</v>
          </cell>
          <cell r="BH40">
            <v>0</v>
          </cell>
          <cell r="BI40">
            <v>0</v>
          </cell>
          <cell r="BJ40">
            <v>12</v>
          </cell>
          <cell r="BK40">
            <v>0</v>
          </cell>
          <cell r="BL40">
            <v>0</v>
          </cell>
          <cell r="BM40">
            <v>0</v>
          </cell>
          <cell r="BN40">
            <v>13</v>
          </cell>
          <cell r="BO40">
            <v>0</v>
          </cell>
          <cell r="BP40">
            <v>0</v>
          </cell>
          <cell r="BQ40">
            <v>12</v>
          </cell>
          <cell r="BR40">
            <v>0</v>
          </cell>
          <cell r="BS40">
            <v>0</v>
          </cell>
          <cell r="BT40">
            <v>0</v>
          </cell>
          <cell r="BU40">
            <v>0</v>
          </cell>
          <cell r="BV40">
            <v>13</v>
          </cell>
          <cell r="BW40">
            <v>0</v>
          </cell>
          <cell r="BX40">
            <v>1</v>
          </cell>
          <cell r="BY40">
            <v>-1</v>
          </cell>
          <cell r="BZ40">
            <v>12</v>
          </cell>
          <cell r="CA40">
            <v>0</v>
          </cell>
        </row>
        <row r="41">
          <cell r="A41">
            <v>201920</v>
          </cell>
          <cell r="B41" t="str">
            <v>遠賀信用金庫</v>
          </cell>
          <cell r="C41" t="str">
            <v>九州１</v>
          </cell>
          <cell r="D41">
            <v>252</v>
          </cell>
          <cell r="E41">
            <v>20</v>
          </cell>
          <cell r="F41">
            <v>0</v>
          </cell>
          <cell r="G41">
            <v>20</v>
          </cell>
          <cell r="H41">
            <v>272</v>
          </cell>
          <cell r="I41">
            <v>0</v>
          </cell>
          <cell r="J41">
            <v>10</v>
          </cell>
          <cell r="K41">
            <v>0</v>
          </cell>
          <cell r="L41">
            <v>10</v>
          </cell>
          <cell r="M41">
            <v>262</v>
          </cell>
          <cell r="N41">
            <v>0</v>
          </cell>
          <cell r="O41">
            <v>30</v>
          </cell>
          <cell r="P41">
            <v>0</v>
          </cell>
          <cell r="Q41">
            <v>302</v>
          </cell>
          <cell r="R41">
            <v>30</v>
          </cell>
          <cell r="S41">
            <v>0</v>
          </cell>
          <cell r="T41">
            <v>292</v>
          </cell>
          <cell r="U41">
            <v>0</v>
          </cell>
          <cell r="V41">
            <v>0</v>
          </cell>
          <cell r="W41">
            <v>0</v>
          </cell>
          <cell r="X41">
            <v>302</v>
          </cell>
          <cell r="Y41">
            <v>0</v>
          </cell>
          <cell r="Z41">
            <v>0</v>
          </cell>
          <cell r="AA41">
            <v>292</v>
          </cell>
          <cell r="AB41">
            <v>0</v>
          </cell>
          <cell r="AC41">
            <v>0</v>
          </cell>
          <cell r="AD41">
            <v>0</v>
          </cell>
          <cell r="AE41">
            <v>302</v>
          </cell>
          <cell r="AF41">
            <v>0</v>
          </cell>
          <cell r="AG41">
            <v>0</v>
          </cell>
          <cell r="AH41">
            <v>292</v>
          </cell>
          <cell r="AI41">
            <v>0</v>
          </cell>
          <cell r="AJ41">
            <v>0</v>
          </cell>
          <cell r="AK41">
            <v>0</v>
          </cell>
          <cell r="AL41">
            <v>302</v>
          </cell>
          <cell r="AM41">
            <v>0</v>
          </cell>
          <cell r="AN41">
            <v>0</v>
          </cell>
          <cell r="AO41">
            <v>292</v>
          </cell>
          <cell r="AP41">
            <v>0</v>
          </cell>
          <cell r="AQ41">
            <v>0</v>
          </cell>
          <cell r="AR41">
            <v>30</v>
          </cell>
          <cell r="AS41">
            <v>272</v>
          </cell>
          <cell r="AT41">
            <v>0</v>
          </cell>
          <cell r="AU41">
            <v>30</v>
          </cell>
          <cell r="AV41">
            <v>262</v>
          </cell>
          <cell r="AW41">
            <v>0</v>
          </cell>
          <cell r="AX41">
            <v>30</v>
          </cell>
          <cell r="AY41">
            <v>0</v>
          </cell>
          <cell r="AZ41">
            <v>302</v>
          </cell>
          <cell r="BA41">
            <v>30</v>
          </cell>
          <cell r="BB41">
            <v>0</v>
          </cell>
          <cell r="BC41">
            <v>292</v>
          </cell>
          <cell r="BD41">
            <v>0</v>
          </cell>
          <cell r="BE41">
            <v>0</v>
          </cell>
          <cell r="BF41">
            <v>0</v>
          </cell>
          <cell r="BG41">
            <v>302</v>
          </cell>
          <cell r="BH41">
            <v>0</v>
          </cell>
          <cell r="BI41">
            <v>0</v>
          </cell>
          <cell r="BJ41">
            <v>292</v>
          </cell>
          <cell r="BK41">
            <v>0</v>
          </cell>
          <cell r="BL41">
            <v>0</v>
          </cell>
          <cell r="BM41">
            <v>0</v>
          </cell>
          <cell r="BN41">
            <v>302</v>
          </cell>
          <cell r="BO41">
            <v>0</v>
          </cell>
          <cell r="BP41">
            <v>0</v>
          </cell>
          <cell r="BQ41">
            <v>292</v>
          </cell>
          <cell r="BR41">
            <v>0</v>
          </cell>
          <cell r="BS41">
            <v>80</v>
          </cell>
          <cell r="BT41">
            <v>30</v>
          </cell>
          <cell r="BU41">
            <v>50</v>
          </cell>
          <cell r="BV41">
            <v>302</v>
          </cell>
          <cell r="BW41">
            <v>70</v>
          </cell>
          <cell r="BX41">
            <v>30</v>
          </cell>
          <cell r="BY41">
            <v>40</v>
          </cell>
          <cell r="BZ41">
            <v>292</v>
          </cell>
          <cell r="CA41">
            <v>0</v>
          </cell>
          <cell r="CB41" t="str">
            <v>部長からのハッパにより残り５０をあげる</v>
          </cell>
          <cell r="CC41" t="str">
            <v>在籍280社</v>
          </cell>
        </row>
        <row r="42">
          <cell r="A42">
            <v>201992</v>
          </cell>
          <cell r="B42" t="str">
            <v>川内信用金庫</v>
          </cell>
          <cell r="C42" t="str">
            <v>九州１</v>
          </cell>
          <cell r="D42">
            <v>49</v>
          </cell>
          <cell r="E42">
            <v>0</v>
          </cell>
          <cell r="F42">
            <v>0</v>
          </cell>
          <cell r="G42">
            <v>0</v>
          </cell>
          <cell r="H42">
            <v>49</v>
          </cell>
          <cell r="I42">
            <v>0</v>
          </cell>
          <cell r="J42">
            <v>0</v>
          </cell>
          <cell r="K42">
            <v>2</v>
          </cell>
          <cell r="L42">
            <v>-2</v>
          </cell>
          <cell r="M42">
            <v>47</v>
          </cell>
          <cell r="N42">
            <v>0</v>
          </cell>
          <cell r="O42">
            <v>0</v>
          </cell>
          <cell r="P42">
            <v>0</v>
          </cell>
          <cell r="Q42">
            <v>49</v>
          </cell>
          <cell r="R42">
            <v>0</v>
          </cell>
          <cell r="S42">
            <v>0</v>
          </cell>
          <cell r="T42">
            <v>47</v>
          </cell>
          <cell r="U42">
            <v>0</v>
          </cell>
          <cell r="V42">
            <v>0</v>
          </cell>
          <cell r="W42">
            <v>0</v>
          </cell>
          <cell r="X42">
            <v>49</v>
          </cell>
          <cell r="Y42">
            <v>0</v>
          </cell>
          <cell r="Z42">
            <v>0</v>
          </cell>
          <cell r="AA42">
            <v>47</v>
          </cell>
          <cell r="AB42">
            <v>0</v>
          </cell>
          <cell r="AC42">
            <v>0</v>
          </cell>
          <cell r="AD42">
            <v>0</v>
          </cell>
          <cell r="AE42">
            <v>49</v>
          </cell>
          <cell r="AF42">
            <v>0</v>
          </cell>
          <cell r="AG42">
            <v>0</v>
          </cell>
          <cell r="AH42">
            <v>47</v>
          </cell>
          <cell r="AI42">
            <v>0</v>
          </cell>
          <cell r="AJ42">
            <v>0</v>
          </cell>
          <cell r="AK42">
            <v>0</v>
          </cell>
          <cell r="AL42">
            <v>49</v>
          </cell>
          <cell r="AM42">
            <v>0</v>
          </cell>
          <cell r="AN42">
            <v>0</v>
          </cell>
          <cell r="AO42">
            <v>47</v>
          </cell>
          <cell r="AP42">
            <v>0</v>
          </cell>
          <cell r="AQ42">
            <v>0</v>
          </cell>
          <cell r="AR42">
            <v>0</v>
          </cell>
          <cell r="AS42">
            <v>49</v>
          </cell>
          <cell r="AT42">
            <v>0</v>
          </cell>
          <cell r="AU42">
            <v>0</v>
          </cell>
          <cell r="AV42">
            <v>47</v>
          </cell>
          <cell r="AW42">
            <v>0</v>
          </cell>
          <cell r="AX42">
            <v>0</v>
          </cell>
          <cell r="AY42">
            <v>0</v>
          </cell>
          <cell r="AZ42">
            <v>49</v>
          </cell>
          <cell r="BA42">
            <v>0</v>
          </cell>
          <cell r="BB42">
            <v>0</v>
          </cell>
          <cell r="BC42">
            <v>47</v>
          </cell>
          <cell r="BD42">
            <v>0</v>
          </cell>
          <cell r="BE42">
            <v>0</v>
          </cell>
          <cell r="BF42">
            <v>0</v>
          </cell>
          <cell r="BG42">
            <v>49</v>
          </cell>
          <cell r="BH42">
            <v>0</v>
          </cell>
          <cell r="BI42">
            <v>0</v>
          </cell>
          <cell r="BJ42">
            <v>47</v>
          </cell>
          <cell r="BK42">
            <v>0</v>
          </cell>
          <cell r="BL42">
            <v>0</v>
          </cell>
          <cell r="BM42">
            <v>0</v>
          </cell>
          <cell r="BN42">
            <v>49</v>
          </cell>
          <cell r="BO42">
            <v>0</v>
          </cell>
          <cell r="BP42">
            <v>0</v>
          </cell>
          <cell r="BQ42">
            <v>47</v>
          </cell>
          <cell r="BR42">
            <v>0</v>
          </cell>
          <cell r="BS42">
            <v>0</v>
          </cell>
          <cell r="BT42">
            <v>0</v>
          </cell>
          <cell r="BU42">
            <v>0</v>
          </cell>
          <cell r="BV42">
            <v>49</v>
          </cell>
          <cell r="BW42">
            <v>0</v>
          </cell>
          <cell r="BX42">
            <v>2</v>
          </cell>
          <cell r="BY42">
            <v>-2</v>
          </cell>
          <cell r="BZ42">
            <v>47</v>
          </cell>
          <cell r="CA42">
            <v>0</v>
          </cell>
          <cell r="CB42" t="str">
            <v>理事長面談をうけ、常務レベルで会員募集をきめる</v>
          </cell>
          <cell r="CC42" t="str">
            <v>募集目標５０の決定</v>
          </cell>
        </row>
        <row r="43">
          <cell r="A43">
            <v>202892</v>
          </cell>
          <cell r="B43" t="str">
            <v>鹿児島県信用組合</v>
          </cell>
          <cell r="C43" t="str">
            <v>九州１</v>
          </cell>
          <cell r="D43">
            <v>380</v>
          </cell>
          <cell r="E43">
            <v>0</v>
          </cell>
          <cell r="F43">
            <v>0</v>
          </cell>
          <cell r="G43">
            <v>0</v>
          </cell>
          <cell r="H43">
            <v>380</v>
          </cell>
          <cell r="I43">
            <v>0</v>
          </cell>
          <cell r="J43">
            <v>3</v>
          </cell>
          <cell r="K43">
            <v>12</v>
          </cell>
          <cell r="L43">
            <v>-9</v>
          </cell>
          <cell r="M43">
            <v>371</v>
          </cell>
          <cell r="N43">
            <v>0</v>
          </cell>
          <cell r="O43">
            <v>100</v>
          </cell>
          <cell r="P43">
            <v>0</v>
          </cell>
          <cell r="Q43">
            <v>480</v>
          </cell>
          <cell r="R43">
            <v>0</v>
          </cell>
          <cell r="S43">
            <v>0</v>
          </cell>
          <cell r="T43">
            <v>371</v>
          </cell>
          <cell r="U43">
            <v>0</v>
          </cell>
          <cell r="V43">
            <v>200</v>
          </cell>
          <cell r="W43">
            <v>20</v>
          </cell>
          <cell r="X43">
            <v>660</v>
          </cell>
          <cell r="Y43">
            <v>200</v>
          </cell>
          <cell r="Z43">
            <v>20</v>
          </cell>
          <cell r="AA43">
            <v>551</v>
          </cell>
          <cell r="AB43">
            <v>0</v>
          </cell>
          <cell r="AC43">
            <v>0</v>
          </cell>
          <cell r="AD43">
            <v>40</v>
          </cell>
          <cell r="AE43">
            <v>620</v>
          </cell>
          <cell r="AF43">
            <v>100</v>
          </cell>
          <cell r="AG43">
            <v>40</v>
          </cell>
          <cell r="AH43">
            <v>611</v>
          </cell>
          <cell r="AI43">
            <v>0</v>
          </cell>
          <cell r="AJ43">
            <v>0</v>
          </cell>
          <cell r="AK43">
            <v>0</v>
          </cell>
          <cell r="AL43">
            <v>620</v>
          </cell>
          <cell r="AM43">
            <v>0</v>
          </cell>
          <cell r="AN43">
            <v>0</v>
          </cell>
          <cell r="AO43">
            <v>611</v>
          </cell>
          <cell r="AP43">
            <v>0</v>
          </cell>
          <cell r="AQ43">
            <v>0</v>
          </cell>
          <cell r="AR43">
            <v>0</v>
          </cell>
          <cell r="AS43">
            <v>620</v>
          </cell>
          <cell r="AT43">
            <v>0</v>
          </cell>
          <cell r="AU43">
            <v>0</v>
          </cell>
          <cell r="AV43">
            <v>611</v>
          </cell>
          <cell r="AW43">
            <v>0</v>
          </cell>
          <cell r="AX43">
            <v>0</v>
          </cell>
          <cell r="AY43">
            <v>0</v>
          </cell>
          <cell r="AZ43">
            <v>620</v>
          </cell>
          <cell r="BA43">
            <v>0</v>
          </cell>
          <cell r="BB43">
            <v>0</v>
          </cell>
          <cell r="BC43">
            <v>611</v>
          </cell>
          <cell r="BD43">
            <v>0</v>
          </cell>
          <cell r="BE43">
            <v>0</v>
          </cell>
          <cell r="BF43">
            <v>0</v>
          </cell>
          <cell r="BG43">
            <v>620</v>
          </cell>
          <cell r="BH43">
            <v>0</v>
          </cell>
          <cell r="BI43">
            <v>0</v>
          </cell>
          <cell r="BJ43">
            <v>611</v>
          </cell>
          <cell r="BK43">
            <v>0</v>
          </cell>
          <cell r="BL43">
            <v>0</v>
          </cell>
          <cell r="BM43">
            <v>0</v>
          </cell>
          <cell r="BN43">
            <v>620</v>
          </cell>
          <cell r="BO43">
            <v>0</v>
          </cell>
          <cell r="BP43">
            <v>0</v>
          </cell>
          <cell r="BQ43">
            <v>611</v>
          </cell>
          <cell r="BR43">
            <v>100</v>
          </cell>
          <cell r="BS43">
            <v>300</v>
          </cell>
          <cell r="BT43">
            <v>60</v>
          </cell>
          <cell r="BU43">
            <v>240</v>
          </cell>
          <cell r="BV43">
            <v>620</v>
          </cell>
          <cell r="BW43">
            <v>303</v>
          </cell>
          <cell r="BX43">
            <v>72</v>
          </cell>
          <cell r="BY43">
            <v>231</v>
          </cell>
          <cell r="BZ43">
            <v>611</v>
          </cell>
          <cell r="CA43">
            <v>100</v>
          </cell>
          <cell r="CB43" t="str">
            <v>10月・達成店２０、理事長の動機付け</v>
          </cell>
          <cell r="CC43" t="str">
            <v>700会員在籍</v>
          </cell>
        </row>
        <row r="44">
          <cell r="A44">
            <v>200184</v>
          </cell>
          <cell r="B44" t="str">
            <v>宮崎銀行</v>
          </cell>
          <cell r="C44" t="str">
            <v>九州２</v>
          </cell>
          <cell r="D44">
            <v>2065</v>
          </cell>
          <cell r="E44">
            <v>0</v>
          </cell>
          <cell r="F44">
            <v>0</v>
          </cell>
          <cell r="G44">
            <v>0</v>
          </cell>
          <cell r="H44">
            <v>2065</v>
          </cell>
          <cell r="I44">
            <v>0</v>
          </cell>
          <cell r="J44">
            <v>8</v>
          </cell>
          <cell r="K44">
            <v>10</v>
          </cell>
          <cell r="L44">
            <v>-2</v>
          </cell>
          <cell r="M44">
            <v>2063</v>
          </cell>
          <cell r="N44">
            <v>0</v>
          </cell>
          <cell r="O44">
            <v>0</v>
          </cell>
          <cell r="P44">
            <v>150</v>
          </cell>
          <cell r="Q44">
            <v>1915</v>
          </cell>
          <cell r="R44">
            <v>2</v>
          </cell>
          <cell r="S44">
            <v>100</v>
          </cell>
          <cell r="T44">
            <v>1965</v>
          </cell>
          <cell r="U44">
            <v>0</v>
          </cell>
          <cell r="V44">
            <v>50</v>
          </cell>
          <cell r="W44">
            <v>0</v>
          </cell>
          <cell r="X44">
            <v>1965</v>
          </cell>
          <cell r="Y44">
            <v>100</v>
          </cell>
          <cell r="Z44">
            <v>100</v>
          </cell>
          <cell r="AA44">
            <v>1965</v>
          </cell>
          <cell r="AB44">
            <v>0</v>
          </cell>
          <cell r="AC44">
            <v>100</v>
          </cell>
          <cell r="AD44">
            <v>0</v>
          </cell>
          <cell r="AE44">
            <v>2065</v>
          </cell>
          <cell r="AF44">
            <v>200</v>
          </cell>
          <cell r="AG44">
            <v>0</v>
          </cell>
          <cell r="AH44">
            <v>2165</v>
          </cell>
          <cell r="AI44">
            <v>0</v>
          </cell>
          <cell r="AJ44">
            <v>50</v>
          </cell>
          <cell r="AK44">
            <v>0</v>
          </cell>
          <cell r="AL44">
            <v>2115</v>
          </cell>
          <cell r="AM44">
            <v>150</v>
          </cell>
          <cell r="AN44">
            <v>0</v>
          </cell>
          <cell r="AO44">
            <v>2315</v>
          </cell>
          <cell r="AP44">
            <v>0</v>
          </cell>
          <cell r="AQ44">
            <v>0</v>
          </cell>
          <cell r="AR44">
            <v>0</v>
          </cell>
          <cell r="AS44">
            <v>2115</v>
          </cell>
          <cell r="AT44">
            <v>20</v>
          </cell>
          <cell r="AU44">
            <v>0</v>
          </cell>
          <cell r="AV44">
            <v>2335</v>
          </cell>
          <cell r="AW44">
            <v>0</v>
          </cell>
          <cell r="AX44">
            <v>0</v>
          </cell>
          <cell r="AY44">
            <v>0</v>
          </cell>
          <cell r="AZ44">
            <v>2115</v>
          </cell>
          <cell r="BA44">
            <v>0</v>
          </cell>
          <cell r="BB44">
            <v>0</v>
          </cell>
          <cell r="BC44">
            <v>2335</v>
          </cell>
          <cell r="BD44">
            <v>0</v>
          </cell>
          <cell r="BE44">
            <v>400</v>
          </cell>
          <cell r="BF44">
            <v>0</v>
          </cell>
          <cell r="BG44">
            <v>2515</v>
          </cell>
          <cell r="BH44">
            <v>100</v>
          </cell>
          <cell r="BI44">
            <v>0</v>
          </cell>
          <cell r="BJ44">
            <v>2435</v>
          </cell>
          <cell r="BK44">
            <v>0</v>
          </cell>
          <cell r="BL44">
            <v>100</v>
          </cell>
          <cell r="BM44">
            <v>0</v>
          </cell>
          <cell r="BN44">
            <v>2615</v>
          </cell>
          <cell r="BO44">
            <v>150</v>
          </cell>
          <cell r="BP44">
            <v>0</v>
          </cell>
          <cell r="BQ44">
            <v>2585</v>
          </cell>
          <cell r="BR44">
            <v>0</v>
          </cell>
          <cell r="BS44">
            <v>700</v>
          </cell>
          <cell r="BT44">
            <v>150</v>
          </cell>
          <cell r="BU44">
            <v>550</v>
          </cell>
          <cell r="BV44">
            <v>2615</v>
          </cell>
          <cell r="BW44">
            <v>730</v>
          </cell>
          <cell r="BX44">
            <v>210</v>
          </cell>
          <cell r="BY44">
            <v>520</v>
          </cell>
          <cell r="BZ44">
            <v>2585</v>
          </cell>
          <cell r="CA44">
            <v>0</v>
          </cell>
          <cell r="CB44" t="str">
            <v>会員募集キャンペーン支援</v>
          </cell>
          <cell r="CC44" t="str">
            <v>年内純増300</v>
          </cell>
        </row>
        <row r="45">
          <cell r="A45">
            <v>200581</v>
          </cell>
          <cell r="B45" t="str">
            <v>福岡シティ銀行</v>
          </cell>
          <cell r="C45" t="str">
            <v>九州２</v>
          </cell>
          <cell r="D45">
            <v>3511</v>
          </cell>
          <cell r="E45">
            <v>100</v>
          </cell>
          <cell r="F45">
            <v>140</v>
          </cell>
          <cell r="G45">
            <v>-40</v>
          </cell>
          <cell r="H45">
            <v>3471</v>
          </cell>
          <cell r="I45">
            <v>0</v>
          </cell>
          <cell r="J45">
            <v>310</v>
          </cell>
          <cell r="K45">
            <v>159</v>
          </cell>
          <cell r="L45">
            <v>151</v>
          </cell>
          <cell r="M45">
            <v>3662</v>
          </cell>
          <cell r="N45">
            <v>0</v>
          </cell>
          <cell r="O45">
            <v>100</v>
          </cell>
          <cell r="P45">
            <v>30</v>
          </cell>
          <cell r="Q45">
            <v>3541</v>
          </cell>
          <cell r="R45">
            <v>150</v>
          </cell>
          <cell r="S45">
            <v>30</v>
          </cell>
          <cell r="T45">
            <v>3782</v>
          </cell>
          <cell r="U45">
            <v>0</v>
          </cell>
          <cell r="V45">
            <v>0</v>
          </cell>
          <cell r="W45">
            <v>30</v>
          </cell>
          <cell r="X45">
            <v>3511</v>
          </cell>
          <cell r="Y45">
            <v>70</v>
          </cell>
          <cell r="Z45">
            <v>30</v>
          </cell>
          <cell r="AA45">
            <v>3822</v>
          </cell>
          <cell r="AB45">
            <v>0</v>
          </cell>
          <cell r="AC45">
            <v>0</v>
          </cell>
          <cell r="AD45">
            <v>30</v>
          </cell>
          <cell r="AE45">
            <v>3481</v>
          </cell>
          <cell r="AF45">
            <v>70</v>
          </cell>
          <cell r="AG45">
            <v>30</v>
          </cell>
          <cell r="AH45">
            <v>3862</v>
          </cell>
          <cell r="AI45">
            <v>0</v>
          </cell>
          <cell r="AJ45">
            <v>0</v>
          </cell>
          <cell r="AK45">
            <v>30</v>
          </cell>
          <cell r="AL45">
            <v>3451</v>
          </cell>
          <cell r="AM45">
            <v>70</v>
          </cell>
          <cell r="AN45">
            <v>30</v>
          </cell>
          <cell r="AO45">
            <v>3902</v>
          </cell>
          <cell r="AP45">
            <v>0</v>
          </cell>
          <cell r="AQ45">
            <v>100</v>
          </cell>
          <cell r="AR45">
            <v>30</v>
          </cell>
          <cell r="AS45">
            <v>3521</v>
          </cell>
          <cell r="AT45">
            <v>100</v>
          </cell>
          <cell r="AU45">
            <v>30</v>
          </cell>
          <cell r="AV45">
            <v>3972</v>
          </cell>
          <cell r="AW45">
            <v>0</v>
          </cell>
          <cell r="AX45">
            <v>300</v>
          </cell>
          <cell r="AY45">
            <v>30</v>
          </cell>
          <cell r="AZ45">
            <v>3791</v>
          </cell>
          <cell r="BA45">
            <v>150</v>
          </cell>
          <cell r="BB45">
            <v>30</v>
          </cell>
          <cell r="BC45">
            <v>4092</v>
          </cell>
          <cell r="BD45">
            <v>0</v>
          </cell>
          <cell r="BE45">
            <v>800</v>
          </cell>
          <cell r="BF45">
            <v>30</v>
          </cell>
          <cell r="BG45">
            <v>4561</v>
          </cell>
          <cell r="BH45">
            <v>150</v>
          </cell>
          <cell r="BI45">
            <v>30</v>
          </cell>
          <cell r="BJ45">
            <v>4212</v>
          </cell>
          <cell r="BK45">
            <v>0</v>
          </cell>
          <cell r="BL45">
            <v>0</v>
          </cell>
          <cell r="BM45">
            <v>30</v>
          </cell>
          <cell r="BN45">
            <v>4531</v>
          </cell>
          <cell r="BO45">
            <v>300</v>
          </cell>
          <cell r="BP45">
            <v>30</v>
          </cell>
          <cell r="BQ45">
            <v>4482</v>
          </cell>
          <cell r="BR45">
            <v>0</v>
          </cell>
          <cell r="BS45">
            <v>1400</v>
          </cell>
          <cell r="BT45">
            <v>380</v>
          </cell>
          <cell r="BU45">
            <v>1020</v>
          </cell>
          <cell r="BV45">
            <v>4531</v>
          </cell>
          <cell r="BW45">
            <v>1370</v>
          </cell>
          <cell r="BX45">
            <v>399</v>
          </cell>
          <cell r="BY45">
            <v>971</v>
          </cell>
          <cell r="BZ45">
            <v>4482</v>
          </cell>
          <cell r="CA45">
            <v>0</v>
          </cell>
          <cell r="CB45" t="str">
            <v>会員のサービス利用率の向上</v>
          </cell>
          <cell r="CC45" t="str">
            <v>大内田常務のシンパ化</v>
          </cell>
        </row>
        <row r="46">
          <cell r="A46">
            <v>200587</v>
          </cell>
          <cell r="B46" t="str">
            <v>熊本ファミリー銀行</v>
          </cell>
          <cell r="C46" t="str">
            <v>九州２</v>
          </cell>
          <cell r="D46">
            <v>2913</v>
          </cell>
          <cell r="E46">
            <v>100</v>
          </cell>
          <cell r="F46">
            <v>120</v>
          </cell>
          <cell r="G46">
            <v>-20</v>
          </cell>
          <cell r="H46">
            <v>2893</v>
          </cell>
          <cell r="I46">
            <v>0</v>
          </cell>
          <cell r="J46">
            <v>67</v>
          </cell>
          <cell r="K46">
            <v>101</v>
          </cell>
          <cell r="L46">
            <v>-34</v>
          </cell>
          <cell r="M46">
            <v>2879</v>
          </cell>
          <cell r="N46">
            <v>0</v>
          </cell>
          <cell r="O46">
            <v>120</v>
          </cell>
          <cell r="P46">
            <v>30</v>
          </cell>
          <cell r="Q46">
            <v>2983</v>
          </cell>
          <cell r="R46">
            <v>70</v>
          </cell>
          <cell r="S46">
            <v>30</v>
          </cell>
          <cell r="T46">
            <v>2919</v>
          </cell>
          <cell r="U46">
            <v>0</v>
          </cell>
          <cell r="V46">
            <v>0</v>
          </cell>
          <cell r="W46">
            <v>30</v>
          </cell>
          <cell r="X46">
            <v>2953</v>
          </cell>
          <cell r="Y46">
            <v>20</v>
          </cell>
          <cell r="Z46">
            <v>30</v>
          </cell>
          <cell r="AA46">
            <v>2909</v>
          </cell>
          <cell r="AB46">
            <v>0</v>
          </cell>
          <cell r="AC46">
            <v>0</v>
          </cell>
          <cell r="AD46">
            <v>30</v>
          </cell>
          <cell r="AE46">
            <v>2923</v>
          </cell>
          <cell r="AF46">
            <v>20</v>
          </cell>
          <cell r="AG46">
            <v>30</v>
          </cell>
          <cell r="AH46">
            <v>2899</v>
          </cell>
          <cell r="AI46">
            <v>0</v>
          </cell>
          <cell r="AJ46">
            <v>0</v>
          </cell>
          <cell r="AK46">
            <v>30</v>
          </cell>
          <cell r="AL46">
            <v>2893</v>
          </cell>
          <cell r="AM46">
            <v>20</v>
          </cell>
          <cell r="AN46">
            <v>30</v>
          </cell>
          <cell r="AO46">
            <v>2889</v>
          </cell>
          <cell r="AP46">
            <v>0</v>
          </cell>
          <cell r="AQ46">
            <v>0</v>
          </cell>
          <cell r="AR46">
            <v>30</v>
          </cell>
          <cell r="AS46">
            <v>2863</v>
          </cell>
          <cell r="AT46">
            <v>50</v>
          </cell>
          <cell r="AU46">
            <v>30</v>
          </cell>
          <cell r="AV46">
            <v>2909</v>
          </cell>
          <cell r="AW46">
            <v>0</v>
          </cell>
          <cell r="AX46">
            <v>50</v>
          </cell>
          <cell r="AY46">
            <v>30</v>
          </cell>
          <cell r="AZ46">
            <v>2883</v>
          </cell>
          <cell r="BA46">
            <v>100</v>
          </cell>
          <cell r="BB46">
            <v>30</v>
          </cell>
          <cell r="BC46">
            <v>2979</v>
          </cell>
          <cell r="BD46">
            <v>200</v>
          </cell>
          <cell r="BE46">
            <v>240</v>
          </cell>
          <cell r="BF46">
            <v>30</v>
          </cell>
          <cell r="BG46">
            <v>3093</v>
          </cell>
          <cell r="BH46">
            <v>50</v>
          </cell>
          <cell r="BI46">
            <v>30</v>
          </cell>
          <cell r="BJ46">
            <v>2999</v>
          </cell>
          <cell r="BK46">
            <v>0</v>
          </cell>
          <cell r="BL46">
            <v>0</v>
          </cell>
          <cell r="BM46">
            <v>30</v>
          </cell>
          <cell r="BN46">
            <v>3063</v>
          </cell>
          <cell r="BO46">
            <v>20</v>
          </cell>
          <cell r="BP46">
            <v>30</v>
          </cell>
          <cell r="BQ46">
            <v>2989</v>
          </cell>
          <cell r="BR46">
            <v>0</v>
          </cell>
          <cell r="BS46">
            <v>510</v>
          </cell>
          <cell r="BT46">
            <v>360</v>
          </cell>
          <cell r="BU46">
            <v>150</v>
          </cell>
          <cell r="BV46">
            <v>3063</v>
          </cell>
          <cell r="BW46">
            <v>417</v>
          </cell>
          <cell r="BX46">
            <v>341</v>
          </cell>
          <cell r="BY46">
            <v>76</v>
          </cell>
          <cell r="BZ46">
            <v>2989</v>
          </cell>
          <cell r="CA46">
            <v>200</v>
          </cell>
          <cell r="CB46" t="str">
            <v>ミニ商談会のモデル活動</v>
          </cell>
          <cell r="CC46" t="str">
            <v>藤田部長のクラブへの理解を促進</v>
          </cell>
        </row>
        <row r="47">
          <cell r="A47">
            <v>200590</v>
          </cell>
          <cell r="B47" t="str">
            <v>豊和銀行</v>
          </cell>
          <cell r="C47" t="str">
            <v>九州２</v>
          </cell>
          <cell r="D47">
            <v>418</v>
          </cell>
          <cell r="E47">
            <v>100</v>
          </cell>
          <cell r="F47">
            <v>12</v>
          </cell>
          <cell r="G47">
            <v>88</v>
          </cell>
          <cell r="H47">
            <v>506</v>
          </cell>
          <cell r="I47">
            <v>0</v>
          </cell>
          <cell r="J47">
            <v>14</v>
          </cell>
          <cell r="K47">
            <v>8</v>
          </cell>
          <cell r="L47">
            <v>6</v>
          </cell>
          <cell r="M47">
            <v>424</v>
          </cell>
          <cell r="N47">
            <v>0</v>
          </cell>
          <cell r="O47">
            <v>0</v>
          </cell>
          <cell r="P47">
            <v>3</v>
          </cell>
          <cell r="Q47">
            <v>503</v>
          </cell>
          <cell r="R47">
            <v>0</v>
          </cell>
          <cell r="S47">
            <v>3</v>
          </cell>
          <cell r="T47">
            <v>421</v>
          </cell>
          <cell r="U47">
            <v>0</v>
          </cell>
          <cell r="V47">
            <v>0</v>
          </cell>
          <cell r="W47">
            <v>3</v>
          </cell>
          <cell r="X47">
            <v>500</v>
          </cell>
          <cell r="Y47">
            <v>0</v>
          </cell>
          <cell r="Z47">
            <v>3</v>
          </cell>
          <cell r="AA47">
            <v>418</v>
          </cell>
          <cell r="AB47">
            <v>0</v>
          </cell>
          <cell r="AC47">
            <v>0</v>
          </cell>
          <cell r="AD47">
            <v>3</v>
          </cell>
          <cell r="AE47">
            <v>497</v>
          </cell>
          <cell r="AF47">
            <v>0</v>
          </cell>
          <cell r="AG47">
            <v>3</v>
          </cell>
          <cell r="AH47">
            <v>415</v>
          </cell>
          <cell r="AI47">
            <v>0</v>
          </cell>
          <cell r="AJ47">
            <v>0</v>
          </cell>
          <cell r="AK47">
            <v>3</v>
          </cell>
          <cell r="AL47">
            <v>494</v>
          </cell>
          <cell r="AM47">
            <v>0</v>
          </cell>
          <cell r="AN47">
            <v>3</v>
          </cell>
          <cell r="AO47">
            <v>412</v>
          </cell>
          <cell r="AP47">
            <v>0</v>
          </cell>
          <cell r="AQ47">
            <v>0</v>
          </cell>
          <cell r="AR47">
            <v>3</v>
          </cell>
          <cell r="AS47">
            <v>491</v>
          </cell>
          <cell r="AT47">
            <v>100</v>
          </cell>
          <cell r="AU47">
            <v>3</v>
          </cell>
          <cell r="AV47">
            <v>509</v>
          </cell>
          <cell r="AW47">
            <v>0</v>
          </cell>
          <cell r="AX47">
            <v>100</v>
          </cell>
          <cell r="AY47">
            <v>3</v>
          </cell>
          <cell r="AZ47">
            <v>588</v>
          </cell>
          <cell r="BA47">
            <v>100</v>
          </cell>
          <cell r="BB47">
            <v>3</v>
          </cell>
          <cell r="BC47">
            <v>606</v>
          </cell>
          <cell r="BD47">
            <v>0</v>
          </cell>
          <cell r="BE47">
            <v>0</v>
          </cell>
          <cell r="BF47">
            <v>3</v>
          </cell>
          <cell r="BG47">
            <v>585</v>
          </cell>
          <cell r="BH47">
            <v>0</v>
          </cell>
          <cell r="BI47">
            <v>3</v>
          </cell>
          <cell r="BJ47">
            <v>603</v>
          </cell>
          <cell r="BK47">
            <v>0</v>
          </cell>
          <cell r="BL47">
            <v>0</v>
          </cell>
          <cell r="BM47">
            <v>3</v>
          </cell>
          <cell r="BN47">
            <v>582</v>
          </cell>
          <cell r="BO47">
            <v>0</v>
          </cell>
          <cell r="BP47">
            <v>3</v>
          </cell>
          <cell r="BQ47">
            <v>600</v>
          </cell>
          <cell r="BR47">
            <v>0</v>
          </cell>
          <cell r="BS47">
            <v>200</v>
          </cell>
          <cell r="BT47">
            <v>36</v>
          </cell>
          <cell r="BU47">
            <v>164</v>
          </cell>
          <cell r="BV47">
            <v>582</v>
          </cell>
          <cell r="BW47">
            <v>214</v>
          </cell>
          <cell r="BX47">
            <v>32</v>
          </cell>
          <cell r="BY47">
            <v>182</v>
          </cell>
          <cell r="BZ47">
            <v>600</v>
          </cell>
          <cell r="CA47">
            <v>0</v>
          </cell>
          <cell r="CB47" t="str">
            <v>ブロック別勉強会の開催</v>
          </cell>
          <cell r="CC47" t="str">
            <v>加藤副部長のシンパ化</v>
          </cell>
        </row>
        <row r="48">
          <cell r="A48">
            <v>201951</v>
          </cell>
          <cell r="B48" t="str">
            <v>熊本信用金庫</v>
          </cell>
          <cell r="C48" t="str">
            <v>九州２</v>
          </cell>
          <cell r="D48">
            <v>279</v>
          </cell>
          <cell r="E48">
            <v>0</v>
          </cell>
          <cell r="F48">
            <v>20</v>
          </cell>
          <cell r="G48">
            <v>-20</v>
          </cell>
          <cell r="H48">
            <v>259</v>
          </cell>
          <cell r="I48">
            <v>0</v>
          </cell>
          <cell r="J48">
            <v>0</v>
          </cell>
          <cell r="K48">
            <v>9</v>
          </cell>
          <cell r="L48">
            <v>-9</v>
          </cell>
          <cell r="M48">
            <v>270</v>
          </cell>
          <cell r="N48">
            <v>0</v>
          </cell>
          <cell r="O48">
            <v>0</v>
          </cell>
          <cell r="P48">
            <v>5</v>
          </cell>
          <cell r="Q48">
            <v>254</v>
          </cell>
          <cell r="R48">
            <v>0</v>
          </cell>
          <cell r="S48">
            <v>5</v>
          </cell>
          <cell r="T48">
            <v>265</v>
          </cell>
          <cell r="U48">
            <v>0</v>
          </cell>
          <cell r="V48">
            <v>0</v>
          </cell>
          <cell r="W48">
            <v>5</v>
          </cell>
          <cell r="X48">
            <v>249</v>
          </cell>
          <cell r="Y48">
            <v>0</v>
          </cell>
          <cell r="Z48">
            <v>5</v>
          </cell>
          <cell r="AA48">
            <v>260</v>
          </cell>
          <cell r="AB48">
            <v>0</v>
          </cell>
          <cell r="AC48">
            <v>0</v>
          </cell>
          <cell r="AD48">
            <v>5</v>
          </cell>
          <cell r="AE48">
            <v>244</v>
          </cell>
          <cell r="AF48">
            <v>0</v>
          </cell>
          <cell r="AG48">
            <v>5</v>
          </cell>
          <cell r="AH48">
            <v>255</v>
          </cell>
          <cell r="AI48">
            <v>0</v>
          </cell>
          <cell r="AJ48">
            <v>0</v>
          </cell>
          <cell r="AK48">
            <v>5</v>
          </cell>
          <cell r="AL48">
            <v>239</v>
          </cell>
          <cell r="AM48">
            <v>0</v>
          </cell>
          <cell r="AN48">
            <v>5</v>
          </cell>
          <cell r="AO48">
            <v>250</v>
          </cell>
          <cell r="AP48">
            <v>0</v>
          </cell>
          <cell r="AQ48">
            <v>0</v>
          </cell>
          <cell r="AR48">
            <v>5</v>
          </cell>
          <cell r="AS48">
            <v>234</v>
          </cell>
          <cell r="AT48">
            <v>0</v>
          </cell>
          <cell r="AU48">
            <v>5</v>
          </cell>
          <cell r="AV48">
            <v>245</v>
          </cell>
          <cell r="AW48">
            <v>0</v>
          </cell>
          <cell r="AX48">
            <v>20</v>
          </cell>
          <cell r="AY48">
            <v>5</v>
          </cell>
          <cell r="AZ48">
            <v>249</v>
          </cell>
          <cell r="BA48">
            <v>0</v>
          </cell>
          <cell r="BB48">
            <v>5</v>
          </cell>
          <cell r="BC48">
            <v>240</v>
          </cell>
          <cell r="BD48">
            <v>0</v>
          </cell>
          <cell r="BE48">
            <v>50</v>
          </cell>
          <cell r="BF48">
            <v>5</v>
          </cell>
          <cell r="BG48">
            <v>294</v>
          </cell>
          <cell r="BH48">
            <v>0</v>
          </cell>
          <cell r="BI48">
            <v>5</v>
          </cell>
          <cell r="BJ48">
            <v>235</v>
          </cell>
          <cell r="BK48">
            <v>0</v>
          </cell>
          <cell r="BL48">
            <v>0</v>
          </cell>
          <cell r="BM48">
            <v>5</v>
          </cell>
          <cell r="BN48">
            <v>289</v>
          </cell>
          <cell r="BO48">
            <v>0</v>
          </cell>
          <cell r="BP48">
            <v>5</v>
          </cell>
          <cell r="BQ48">
            <v>230</v>
          </cell>
          <cell r="BR48">
            <v>0</v>
          </cell>
          <cell r="BS48">
            <v>70</v>
          </cell>
          <cell r="BT48">
            <v>60</v>
          </cell>
          <cell r="BU48">
            <v>10</v>
          </cell>
          <cell r="BV48">
            <v>289</v>
          </cell>
          <cell r="BW48">
            <v>0</v>
          </cell>
          <cell r="BX48">
            <v>49</v>
          </cell>
          <cell r="BY48">
            <v>-49</v>
          </cell>
          <cell r="BZ48">
            <v>230</v>
          </cell>
          <cell r="CA48">
            <v>0</v>
          </cell>
        </row>
        <row r="49">
          <cell r="A49">
            <v>201954</v>
          </cell>
          <cell r="B49" t="str">
            <v>熊本中央信用金庫</v>
          </cell>
          <cell r="C49" t="str">
            <v>九州２</v>
          </cell>
          <cell r="D49">
            <v>300</v>
          </cell>
          <cell r="E49">
            <v>0</v>
          </cell>
          <cell r="F49">
            <v>12</v>
          </cell>
          <cell r="G49">
            <v>-12</v>
          </cell>
          <cell r="H49">
            <v>288</v>
          </cell>
          <cell r="I49">
            <v>0</v>
          </cell>
          <cell r="J49">
            <v>0</v>
          </cell>
          <cell r="K49">
            <v>18</v>
          </cell>
          <cell r="L49">
            <v>-18</v>
          </cell>
          <cell r="M49">
            <v>282</v>
          </cell>
          <cell r="N49">
            <v>0</v>
          </cell>
          <cell r="O49">
            <v>0</v>
          </cell>
          <cell r="P49">
            <v>3</v>
          </cell>
          <cell r="Q49">
            <v>285</v>
          </cell>
          <cell r="R49">
            <v>0</v>
          </cell>
          <cell r="S49">
            <v>3</v>
          </cell>
          <cell r="T49">
            <v>279</v>
          </cell>
          <cell r="U49">
            <v>0</v>
          </cell>
          <cell r="V49">
            <v>0</v>
          </cell>
          <cell r="W49">
            <v>3</v>
          </cell>
          <cell r="X49">
            <v>282</v>
          </cell>
          <cell r="Y49">
            <v>0</v>
          </cell>
          <cell r="Z49">
            <v>3</v>
          </cell>
          <cell r="AA49">
            <v>276</v>
          </cell>
          <cell r="AB49">
            <v>0</v>
          </cell>
          <cell r="AC49">
            <v>0</v>
          </cell>
          <cell r="AD49">
            <v>3</v>
          </cell>
          <cell r="AE49">
            <v>279</v>
          </cell>
          <cell r="AF49">
            <v>0</v>
          </cell>
          <cell r="AG49">
            <v>3</v>
          </cell>
          <cell r="AH49">
            <v>273</v>
          </cell>
          <cell r="AI49">
            <v>50</v>
          </cell>
          <cell r="AJ49">
            <v>0</v>
          </cell>
          <cell r="AK49">
            <v>3</v>
          </cell>
          <cell r="AL49">
            <v>276</v>
          </cell>
          <cell r="AM49">
            <v>0</v>
          </cell>
          <cell r="AN49">
            <v>3</v>
          </cell>
          <cell r="AO49">
            <v>270</v>
          </cell>
          <cell r="AP49">
            <v>150</v>
          </cell>
          <cell r="AQ49">
            <v>0</v>
          </cell>
          <cell r="AR49">
            <v>3</v>
          </cell>
          <cell r="AS49">
            <v>273</v>
          </cell>
          <cell r="AT49">
            <v>0</v>
          </cell>
          <cell r="AU49">
            <v>3</v>
          </cell>
          <cell r="AV49">
            <v>267</v>
          </cell>
          <cell r="AW49">
            <v>0</v>
          </cell>
          <cell r="AX49">
            <v>50</v>
          </cell>
          <cell r="AY49">
            <v>3</v>
          </cell>
          <cell r="AZ49">
            <v>320</v>
          </cell>
          <cell r="BA49">
            <v>0</v>
          </cell>
          <cell r="BB49">
            <v>3</v>
          </cell>
          <cell r="BC49">
            <v>264</v>
          </cell>
          <cell r="BD49">
            <v>0</v>
          </cell>
          <cell r="BE49">
            <v>30</v>
          </cell>
          <cell r="BF49">
            <v>3</v>
          </cell>
          <cell r="BG49">
            <v>347</v>
          </cell>
          <cell r="BH49">
            <v>0</v>
          </cell>
          <cell r="BI49">
            <v>3</v>
          </cell>
          <cell r="BJ49">
            <v>261</v>
          </cell>
          <cell r="BK49">
            <v>0</v>
          </cell>
          <cell r="BL49">
            <v>0</v>
          </cell>
          <cell r="BM49">
            <v>2</v>
          </cell>
          <cell r="BN49">
            <v>345</v>
          </cell>
          <cell r="BO49">
            <v>0</v>
          </cell>
          <cell r="BP49">
            <v>2</v>
          </cell>
          <cell r="BQ49">
            <v>259</v>
          </cell>
          <cell r="BR49">
            <v>0</v>
          </cell>
          <cell r="BS49">
            <v>80</v>
          </cell>
          <cell r="BT49">
            <v>35</v>
          </cell>
          <cell r="BU49">
            <v>45</v>
          </cell>
          <cell r="BV49">
            <v>345</v>
          </cell>
          <cell r="BW49">
            <v>0</v>
          </cell>
          <cell r="BX49">
            <v>41</v>
          </cell>
          <cell r="BY49">
            <v>-41</v>
          </cell>
          <cell r="BZ49">
            <v>259</v>
          </cell>
          <cell r="CA49">
            <v>200</v>
          </cell>
          <cell r="CB49" t="str">
            <v>イメージアップ活動の全店展開</v>
          </cell>
          <cell r="CC49" t="str">
            <v>若手経営者の会の立ち上げ</v>
          </cell>
        </row>
        <row r="50">
          <cell r="A50">
            <v>201964</v>
          </cell>
          <cell r="B50" t="str">
            <v>中津信用金庫</v>
          </cell>
          <cell r="C50" t="str">
            <v>九州２</v>
          </cell>
          <cell r="D50">
            <v>120</v>
          </cell>
          <cell r="E50">
            <v>0</v>
          </cell>
          <cell r="F50">
            <v>4</v>
          </cell>
          <cell r="G50">
            <v>-4</v>
          </cell>
          <cell r="H50">
            <v>116</v>
          </cell>
          <cell r="I50">
            <v>0</v>
          </cell>
          <cell r="J50">
            <v>1</v>
          </cell>
          <cell r="K50">
            <v>0</v>
          </cell>
          <cell r="L50">
            <v>1</v>
          </cell>
          <cell r="M50">
            <v>121</v>
          </cell>
          <cell r="N50">
            <v>0</v>
          </cell>
          <cell r="O50">
            <v>0</v>
          </cell>
          <cell r="P50">
            <v>1</v>
          </cell>
          <cell r="Q50">
            <v>115</v>
          </cell>
          <cell r="R50">
            <v>0</v>
          </cell>
          <cell r="S50">
            <v>1</v>
          </cell>
          <cell r="T50">
            <v>120</v>
          </cell>
          <cell r="U50">
            <v>0</v>
          </cell>
          <cell r="V50">
            <v>0</v>
          </cell>
          <cell r="W50">
            <v>1</v>
          </cell>
          <cell r="X50">
            <v>114</v>
          </cell>
          <cell r="Y50">
            <v>0</v>
          </cell>
          <cell r="Z50">
            <v>1</v>
          </cell>
          <cell r="AA50">
            <v>119</v>
          </cell>
          <cell r="AB50">
            <v>0</v>
          </cell>
          <cell r="AC50">
            <v>0</v>
          </cell>
          <cell r="AD50">
            <v>1</v>
          </cell>
          <cell r="AE50">
            <v>113</v>
          </cell>
          <cell r="AF50">
            <v>0</v>
          </cell>
          <cell r="AG50">
            <v>1</v>
          </cell>
          <cell r="AH50">
            <v>118</v>
          </cell>
          <cell r="AI50">
            <v>0</v>
          </cell>
          <cell r="AJ50">
            <v>0</v>
          </cell>
          <cell r="AK50">
            <v>1</v>
          </cell>
          <cell r="AL50">
            <v>112</v>
          </cell>
          <cell r="AM50">
            <v>0</v>
          </cell>
          <cell r="AN50">
            <v>1</v>
          </cell>
          <cell r="AO50">
            <v>117</v>
          </cell>
          <cell r="AP50">
            <v>0</v>
          </cell>
          <cell r="AQ50">
            <v>0</v>
          </cell>
          <cell r="AR50">
            <v>1</v>
          </cell>
          <cell r="AS50">
            <v>111</v>
          </cell>
          <cell r="AT50">
            <v>0</v>
          </cell>
          <cell r="AU50">
            <v>1</v>
          </cell>
          <cell r="AV50">
            <v>116</v>
          </cell>
          <cell r="AW50">
            <v>0</v>
          </cell>
          <cell r="AX50">
            <v>0</v>
          </cell>
          <cell r="AY50">
            <v>1</v>
          </cell>
          <cell r="AZ50">
            <v>110</v>
          </cell>
          <cell r="BA50">
            <v>0</v>
          </cell>
          <cell r="BB50">
            <v>1</v>
          </cell>
          <cell r="BC50">
            <v>115</v>
          </cell>
          <cell r="BD50">
            <v>0</v>
          </cell>
          <cell r="BE50">
            <v>0</v>
          </cell>
          <cell r="BF50">
            <v>1</v>
          </cell>
          <cell r="BG50">
            <v>109</v>
          </cell>
          <cell r="BH50">
            <v>0</v>
          </cell>
          <cell r="BI50">
            <v>1</v>
          </cell>
          <cell r="BJ50">
            <v>114</v>
          </cell>
          <cell r="BK50">
            <v>0</v>
          </cell>
          <cell r="BL50">
            <v>0</v>
          </cell>
          <cell r="BM50">
            <v>1</v>
          </cell>
          <cell r="BN50">
            <v>108</v>
          </cell>
          <cell r="BO50">
            <v>0</v>
          </cell>
          <cell r="BP50">
            <v>1</v>
          </cell>
          <cell r="BQ50">
            <v>113</v>
          </cell>
          <cell r="BR50">
            <v>0</v>
          </cell>
          <cell r="BS50">
            <v>0</v>
          </cell>
          <cell r="BT50">
            <v>12</v>
          </cell>
          <cell r="BU50">
            <v>-12</v>
          </cell>
          <cell r="BV50">
            <v>108</v>
          </cell>
          <cell r="BW50">
            <v>1</v>
          </cell>
          <cell r="BX50">
            <v>8</v>
          </cell>
          <cell r="BY50">
            <v>-7</v>
          </cell>
          <cell r="BZ50">
            <v>113</v>
          </cell>
          <cell r="CA50">
            <v>0</v>
          </cell>
        </row>
        <row r="51">
          <cell r="A51">
            <v>201965</v>
          </cell>
          <cell r="B51" t="str">
            <v>佐伯信用金庫</v>
          </cell>
          <cell r="C51" t="str">
            <v>九州２</v>
          </cell>
          <cell r="D51">
            <v>81</v>
          </cell>
          <cell r="E51">
            <v>0</v>
          </cell>
          <cell r="F51">
            <v>4</v>
          </cell>
          <cell r="G51">
            <v>-4</v>
          </cell>
          <cell r="H51">
            <v>77</v>
          </cell>
          <cell r="I51">
            <v>0</v>
          </cell>
          <cell r="J51">
            <v>0</v>
          </cell>
          <cell r="K51">
            <v>0</v>
          </cell>
          <cell r="L51">
            <v>0</v>
          </cell>
          <cell r="M51">
            <v>81</v>
          </cell>
          <cell r="N51">
            <v>0</v>
          </cell>
          <cell r="O51">
            <v>0</v>
          </cell>
          <cell r="P51">
            <v>1</v>
          </cell>
          <cell r="Q51">
            <v>76</v>
          </cell>
          <cell r="R51">
            <v>0</v>
          </cell>
          <cell r="S51">
            <v>1</v>
          </cell>
          <cell r="T51">
            <v>80</v>
          </cell>
          <cell r="U51">
            <v>0</v>
          </cell>
          <cell r="V51">
            <v>0</v>
          </cell>
          <cell r="W51">
            <v>1</v>
          </cell>
          <cell r="X51">
            <v>75</v>
          </cell>
          <cell r="Y51">
            <v>0</v>
          </cell>
          <cell r="Z51">
            <v>1</v>
          </cell>
          <cell r="AA51">
            <v>79</v>
          </cell>
          <cell r="AB51">
            <v>0</v>
          </cell>
          <cell r="AC51">
            <v>0</v>
          </cell>
          <cell r="AD51">
            <v>1</v>
          </cell>
          <cell r="AE51">
            <v>74</v>
          </cell>
          <cell r="AF51">
            <v>0</v>
          </cell>
          <cell r="AG51">
            <v>1</v>
          </cell>
          <cell r="AH51">
            <v>78</v>
          </cell>
          <cell r="AI51">
            <v>0</v>
          </cell>
          <cell r="AJ51">
            <v>0</v>
          </cell>
          <cell r="AK51">
            <v>1</v>
          </cell>
          <cell r="AL51">
            <v>73</v>
          </cell>
          <cell r="AM51">
            <v>0</v>
          </cell>
          <cell r="AN51">
            <v>1</v>
          </cell>
          <cell r="AO51">
            <v>77</v>
          </cell>
          <cell r="AP51">
            <v>0</v>
          </cell>
          <cell r="AQ51">
            <v>0</v>
          </cell>
          <cell r="AR51">
            <v>1</v>
          </cell>
          <cell r="AS51">
            <v>72</v>
          </cell>
          <cell r="AT51">
            <v>0</v>
          </cell>
          <cell r="AU51">
            <v>1</v>
          </cell>
          <cell r="AV51">
            <v>76</v>
          </cell>
          <cell r="AW51">
            <v>30</v>
          </cell>
          <cell r="AX51">
            <v>0</v>
          </cell>
          <cell r="AY51">
            <v>1</v>
          </cell>
          <cell r="AZ51">
            <v>71</v>
          </cell>
          <cell r="BA51">
            <v>0</v>
          </cell>
          <cell r="BB51">
            <v>1</v>
          </cell>
          <cell r="BC51">
            <v>75</v>
          </cell>
          <cell r="BD51">
            <v>70</v>
          </cell>
          <cell r="BE51">
            <v>0</v>
          </cell>
          <cell r="BF51">
            <v>1</v>
          </cell>
          <cell r="BG51">
            <v>70</v>
          </cell>
          <cell r="BH51">
            <v>0</v>
          </cell>
          <cell r="BI51">
            <v>1</v>
          </cell>
          <cell r="BJ51">
            <v>74</v>
          </cell>
          <cell r="BK51">
            <v>0</v>
          </cell>
          <cell r="BL51">
            <v>0</v>
          </cell>
          <cell r="BM51">
            <v>1</v>
          </cell>
          <cell r="BN51">
            <v>69</v>
          </cell>
          <cell r="BO51">
            <v>0</v>
          </cell>
          <cell r="BP51">
            <v>1</v>
          </cell>
          <cell r="BQ51">
            <v>73</v>
          </cell>
          <cell r="BR51">
            <v>0</v>
          </cell>
          <cell r="BS51">
            <v>0</v>
          </cell>
          <cell r="BT51">
            <v>12</v>
          </cell>
          <cell r="BU51">
            <v>-12</v>
          </cell>
          <cell r="BV51">
            <v>69</v>
          </cell>
          <cell r="BW51">
            <v>0</v>
          </cell>
          <cell r="BX51">
            <v>8</v>
          </cell>
          <cell r="BY51">
            <v>-8</v>
          </cell>
          <cell r="BZ51">
            <v>73</v>
          </cell>
          <cell r="CA51">
            <v>100</v>
          </cell>
          <cell r="CB51" t="str">
            <v>若手経営者の会の対象先抽出</v>
          </cell>
          <cell r="CC51" t="str">
            <v>若手経営者の会の立ち上げ</v>
          </cell>
        </row>
        <row r="52">
          <cell r="A52">
            <v>200166</v>
          </cell>
          <cell r="B52" t="str">
            <v>鳥取銀行</v>
          </cell>
          <cell r="C52" t="str">
            <v>中四国</v>
          </cell>
          <cell r="D52">
            <v>1043</v>
          </cell>
          <cell r="E52">
            <v>0</v>
          </cell>
          <cell r="F52">
            <v>80</v>
          </cell>
          <cell r="G52">
            <v>-80</v>
          </cell>
          <cell r="H52">
            <v>963</v>
          </cell>
          <cell r="I52">
            <v>0</v>
          </cell>
          <cell r="J52">
            <v>49</v>
          </cell>
          <cell r="K52">
            <v>55</v>
          </cell>
          <cell r="L52">
            <v>-6</v>
          </cell>
          <cell r="M52">
            <v>1037</v>
          </cell>
          <cell r="N52">
            <v>0</v>
          </cell>
          <cell r="O52">
            <v>0</v>
          </cell>
          <cell r="P52">
            <v>0</v>
          </cell>
          <cell r="Q52">
            <v>963</v>
          </cell>
          <cell r="R52">
            <v>20</v>
          </cell>
          <cell r="S52">
            <v>0</v>
          </cell>
          <cell r="T52">
            <v>1057</v>
          </cell>
          <cell r="U52">
            <v>0</v>
          </cell>
          <cell r="V52">
            <v>0</v>
          </cell>
          <cell r="W52">
            <v>0</v>
          </cell>
          <cell r="X52">
            <v>963</v>
          </cell>
          <cell r="Y52">
            <v>0</v>
          </cell>
          <cell r="Z52">
            <v>0</v>
          </cell>
          <cell r="AA52">
            <v>1057</v>
          </cell>
          <cell r="AB52">
            <v>0</v>
          </cell>
          <cell r="AC52">
            <v>0</v>
          </cell>
          <cell r="AD52">
            <v>0</v>
          </cell>
          <cell r="AE52">
            <v>963</v>
          </cell>
          <cell r="AF52">
            <v>50</v>
          </cell>
          <cell r="AG52">
            <v>0</v>
          </cell>
          <cell r="AH52">
            <v>1107</v>
          </cell>
          <cell r="AI52">
            <v>0</v>
          </cell>
          <cell r="AJ52">
            <v>0</v>
          </cell>
          <cell r="AK52">
            <v>0</v>
          </cell>
          <cell r="AL52">
            <v>963</v>
          </cell>
          <cell r="AM52">
            <v>0</v>
          </cell>
          <cell r="AN52">
            <v>0</v>
          </cell>
          <cell r="AO52">
            <v>1107</v>
          </cell>
          <cell r="AP52">
            <v>0</v>
          </cell>
          <cell r="AQ52">
            <v>0</v>
          </cell>
          <cell r="AR52">
            <v>0</v>
          </cell>
          <cell r="AS52">
            <v>963</v>
          </cell>
          <cell r="AT52">
            <v>30</v>
          </cell>
          <cell r="AU52">
            <v>0</v>
          </cell>
          <cell r="AV52">
            <v>1137</v>
          </cell>
          <cell r="AW52">
            <v>0</v>
          </cell>
          <cell r="AX52">
            <v>50</v>
          </cell>
          <cell r="AY52">
            <v>0</v>
          </cell>
          <cell r="AZ52">
            <v>1013</v>
          </cell>
          <cell r="BA52">
            <v>100</v>
          </cell>
          <cell r="BB52">
            <v>0</v>
          </cell>
          <cell r="BC52">
            <v>1237</v>
          </cell>
          <cell r="BD52">
            <v>0</v>
          </cell>
          <cell r="BE52">
            <v>200</v>
          </cell>
          <cell r="BF52">
            <v>0</v>
          </cell>
          <cell r="BG52">
            <v>1213</v>
          </cell>
          <cell r="BH52">
            <v>70</v>
          </cell>
          <cell r="BI52">
            <v>0</v>
          </cell>
          <cell r="BJ52">
            <v>1307</v>
          </cell>
          <cell r="BK52">
            <v>0</v>
          </cell>
          <cell r="BL52">
            <v>50</v>
          </cell>
          <cell r="BM52">
            <v>40</v>
          </cell>
          <cell r="BN52">
            <v>1223</v>
          </cell>
          <cell r="BO52">
            <v>0</v>
          </cell>
          <cell r="BP52">
            <v>40</v>
          </cell>
          <cell r="BQ52">
            <v>1267</v>
          </cell>
          <cell r="BR52">
            <v>0</v>
          </cell>
          <cell r="BS52">
            <v>300</v>
          </cell>
          <cell r="BT52">
            <v>120</v>
          </cell>
          <cell r="BU52">
            <v>180</v>
          </cell>
          <cell r="BV52">
            <v>1223</v>
          </cell>
          <cell r="BW52">
            <v>319</v>
          </cell>
          <cell r="BX52">
            <v>95</v>
          </cell>
          <cell r="BY52">
            <v>224</v>
          </cell>
          <cell r="BZ52">
            <v>1267</v>
          </cell>
          <cell r="CA52">
            <v>0</v>
          </cell>
          <cell r="CB52" t="str">
            <v>上期未達分を含めて下期に再設定（担当者には確認済み）会員のニーズ別にセミナー等を設定。道谷常務にご挨拶頂き、営業店のイメージを刷新。</v>
          </cell>
          <cell r="CC52" t="str">
            <v>９月末：下期の会員増活動（期間・数）決定１０月中旬：セミナー・交流会を決定</v>
          </cell>
        </row>
        <row r="53">
          <cell r="A53">
            <v>200565</v>
          </cell>
          <cell r="B53" t="str">
            <v>島根銀行</v>
          </cell>
          <cell r="C53" t="str">
            <v>中四国</v>
          </cell>
          <cell r="D53">
            <v>422</v>
          </cell>
          <cell r="E53">
            <v>100</v>
          </cell>
          <cell r="F53">
            <v>0</v>
          </cell>
          <cell r="G53">
            <v>100</v>
          </cell>
          <cell r="H53">
            <v>522</v>
          </cell>
          <cell r="I53">
            <v>0</v>
          </cell>
          <cell r="J53">
            <v>1</v>
          </cell>
          <cell r="K53">
            <v>3</v>
          </cell>
          <cell r="L53">
            <v>-2</v>
          </cell>
          <cell r="M53">
            <v>420</v>
          </cell>
          <cell r="N53">
            <v>0</v>
          </cell>
          <cell r="O53">
            <v>50</v>
          </cell>
          <cell r="P53">
            <v>10</v>
          </cell>
          <cell r="Q53">
            <v>562</v>
          </cell>
          <cell r="R53">
            <v>0</v>
          </cell>
          <cell r="S53">
            <v>10</v>
          </cell>
          <cell r="T53">
            <v>410</v>
          </cell>
          <cell r="U53">
            <v>0</v>
          </cell>
          <cell r="V53">
            <v>50</v>
          </cell>
          <cell r="W53">
            <v>0</v>
          </cell>
          <cell r="X53">
            <v>612</v>
          </cell>
          <cell r="Y53">
            <v>0</v>
          </cell>
          <cell r="Z53">
            <v>0</v>
          </cell>
          <cell r="AA53">
            <v>410</v>
          </cell>
          <cell r="AB53">
            <v>0</v>
          </cell>
          <cell r="AC53">
            <v>0</v>
          </cell>
          <cell r="AD53">
            <v>0</v>
          </cell>
          <cell r="AE53">
            <v>612</v>
          </cell>
          <cell r="AF53">
            <v>100</v>
          </cell>
          <cell r="AG53">
            <v>0</v>
          </cell>
          <cell r="AH53">
            <v>510</v>
          </cell>
          <cell r="AI53">
            <v>0</v>
          </cell>
          <cell r="AJ53">
            <v>0</v>
          </cell>
          <cell r="AK53">
            <v>0</v>
          </cell>
          <cell r="AL53">
            <v>612</v>
          </cell>
          <cell r="AM53">
            <v>100</v>
          </cell>
          <cell r="AN53">
            <v>0</v>
          </cell>
          <cell r="AO53">
            <v>610</v>
          </cell>
          <cell r="AP53">
            <v>0</v>
          </cell>
          <cell r="AQ53">
            <v>0</v>
          </cell>
          <cell r="AR53">
            <v>40</v>
          </cell>
          <cell r="AS53">
            <v>572</v>
          </cell>
          <cell r="AT53">
            <v>0</v>
          </cell>
          <cell r="AU53">
            <v>40</v>
          </cell>
          <cell r="AV53">
            <v>570</v>
          </cell>
          <cell r="AW53">
            <v>0</v>
          </cell>
          <cell r="AX53">
            <v>0</v>
          </cell>
          <cell r="AY53">
            <v>0</v>
          </cell>
          <cell r="AZ53">
            <v>572</v>
          </cell>
          <cell r="BA53">
            <v>0</v>
          </cell>
          <cell r="BB53">
            <v>0</v>
          </cell>
          <cell r="BC53">
            <v>570</v>
          </cell>
          <cell r="BD53">
            <v>0</v>
          </cell>
          <cell r="BE53">
            <v>0</v>
          </cell>
          <cell r="BF53">
            <v>0</v>
          </cell>
          <cell r="BG53">
            <v>572</v>
          </cell>
          <cell r="BH53">
            <v>0</v>
          </cell>
          <cell r="BI53">
            <v>0</v>
          </cell>
          <cell r="BJ53">
            <v>570</v>
          </cell>
          <cell r="BK53">
            <v>0</v>
          </cell>
          <cell r="BL53">
            <v>0</v>
          </cell>
          <cell r="BM53">
            <v>0</v>
          </cell>
          <cell r="BN53">
            <v>572</v>
          </cell>
          <cell r="BO53">
            <v>0</v>
          </cell>
          <cell r="BP53">
            <v>0</v>
          </cell>
          <cell r="BQ53">
            <v>570</v>
          </cell>
          <cell r="BR53">
            <v>0</v>
          </cell>
          <cell r="BS53">
            <v>200</v>
          </cell>
          <cell r="BT53">
            <v>50</v>
          </cell>
          <cell r="BU53">
            <v>150</v>
          </cell>
          <cell r="BV53">
            <v>572</v>
          </cell>
          <cell r="BW53">
            <v>201</v>
          </cell>
          <cell r="BX53">
            <v>53</v>
          </cell>
          <cell r="BY53">
            <v>148</v>
          </cell>
          <cell r="BZ53">
            <v>570</v>
          </cell>
          <cell r="CA53">
            <v>0</v>
          </cell>
          <cell r="CB53" t="str">
            <v>本店、石見ブロックのＩＵ支援、ブロック支店長のシンパ化活動、石見ブロックでのＣＳセミナー開催支援</v>
          </cell>
          <cell r="CC53" t="str">
            <v>出雲、鳥取、米子ブロックでのＩＵ実施、ブロック支店長のシンパ化、新部長オルグ、会員募集の決定</v>
          </cell>
        </row>
        <row r="54">
          <cell r="A54">
            <v>200568</v>
          </cell>
          <cell r="B54" t="str">
            <v>せとうち銀行</v>
          </cell>
          <cell r="C54" t="str">
            <v>中四国</v>
          </cell>
          <cell r="D54">
            <v>1635</v>
          </cell>
          <cell r="E54">
            <v>240</v>
          </cell>
          <cell r="F54">
            <v>80</v>
          </cell>
          <cell r="G54">
            <v>160</v>
          </cell>
          <cell r="H54">
            <v>1795</v>
          </cell>
          <cell r="I54">
            <v>0</v>
          </cell>
          <cell r="J54">
            <v>35</v>
          </cell>
          <cell r="K54">
            <v>55</v>
          </cell>
          <cell r="L54">
            <v>-20</v>
          </cell>
          <cell r="M54">
            <v>1615</v>
          </cell>
          <cell r="N54">
            <v>0</v>
          </cell>
          <cell r="O54">
            <v>80</v>
          </cell>
          <cell r="P54">
            <v>20</v>
          </cell>
          <cell r="Q54">
            <v>1855</v>
          </cell>
          <cell r="R54">
            <v>5</v>
          </cell>
          <cell r="S54">
            <v>20</v>
          </cell>
          <cell r="T54">
            <v>1600</v>
          </cell>
          <cell r="U54">
            <v>0</v>
          </cell>
          <cell r="V54">
            <v>80</v>
          </cell>
          <cell r="W54">
            <v>20</v>
          </cell>
          <cell r="X54">
            <v>1915</v>
          </cell>
          <cell r="Y54">
            <v>50</v>
          </cell>
          <cell r="Z54">
            <v>20</v>
          </cell>
          <cell r="AA54">
            <v>1630</v>
          </cell>
          <cell r="AB54">
            <v>0</v>
          </cell>
          <cell r="AC54">
            <v>80</v>
          </cell>
          <cell r="AD54">
            <v>20</v>
          </cell>
          <cell r="AE54">
            <v>1975</v>
          </cell>
          <cell r="AF54">
            <v>100</v>
          </cell>
          <cell r="AG54">
            <v>20</v>
          </cell>
          <cell r="AH54">
            <v>1710</v>
          </cell>
          <cell r="AI54">
            <v>0</v>
          </cell>
          <cell r="AJ54">
            <v>80</v>
          </cell>
          <cell r="AK54">
            <v>20</v>
          </cell>
          <cell r="AL54">
            <v>2035</v>
          </cell>
          <cell r="AM54">
            <v>30</v>
          </cell>
          <cell r="AN54">
            <v>20</v>
          </cell>
          <cell r="AO54">
            <v>1720</v>
          </cell>
          <cell r="AP54">
            <v>0</v>
          </cell>
          <cell r="AQ54">
            <v>80</v>
          </cell>
          <cell r="AR54">
            <v>20</v>
          </cell>
          <cell r="AS54">
            <v>2095</v>
          </cell>
          <cell r="AT54">
            <v>50</v>
          </cell>
          <cell r="AU54">
            <v>20</v>
          </cell>
          <cell r="AV54">
            <v>1750</v>
          </cell>
          <cell r="AW54">
            <v>100</v>
          </cell>
          <cell r="AX54">
            <v>80</v>
          </cell>
          <cell r="AY54">
            <v>20</v>
          </cell>
          <cell r="AZ54">
            <v>2155</v>
          </cell>
          <cell r="BA54">
            <v>100</v>
          </cell>
          <cell r="BB54">
            <v>20</v>
          </cell>
          <cell r="BC54">
            <v>1830</v>
          </cell>
          <cell r="BD54">
            <v>150</v>
          </cell>
          <cell r="BE54">
            <v>80</v>
          </cell>
          <cell r="BF54">
            <v>20</v>
          </cell>
          <cell r="BG54">
            <v>2215</v>
          </cell>
          <cell r="BH54">
            <v>20</v>
          </cell>
          <cell r="BI54">
            <v>20</v>
          </cell>
          <cell r="BJ54">
            <v>1830</v>
          </cell>
          <cell r="BK54">
            <v>50</v>
          </cell>
          <cell r="BL54">
            <v>80</v>
          </cell>
          <cell r="BM54">
            <v>20</v>
          </cell>
          <cell r="BN54">
            <v>2275</v>
          </cell>
          <cell r="BO54">
            <v>20</v>
          </cell>
          <cell r="BP54">
            <v>20</v>
          </cell>
          <cell r="BQ54">
            <v>1830</v>
          </cell>
          <cell r="BR54">
            <v>0</v>
          </cell>
          <cell r="BS54">
            <v>880</v>
          </cell>
          <cell r="BT54">
            <v>240</v>
          </cell>
          <cell r="BU54">
            <v>640</v>
          </cell>
          <cell r="BV54">
            <v>2275</v>
          </cell>
          <cell r="BW54">
            <v>410</v>
          </cell>
          <cell r="BX54">
            <v>215</v>
          </cell>
          <cell r="BY54">
            <v>195</v>
          </cell>
          <cell r="BZ54">
            <v>1830</v>
          </cell>
          <cell r="CA54">
            <v>300</v>
          </cell>
          <cell r="CB54" t="str">
            <v>頭取面談にて合意した「IU活動における統括グループ長店フォロー」を行い、定期的にTOPに報告する</v>
          </cell>
          <cell r="CC54" t="str">
            <v>９月末：会員増について、支店への指示を明確にして頂く（専務、部長、推進役臨店時の指導項目として）→店長会議での発表に盛り込む</v>
          </cell>
        </row>
        <row r="55">
          <cell r="A55">
            <v>200572</v>
          </cell>
          <cell r="B55" t="str">
            <v>徳島銀行</v>
          </cell>
          <cell r="C55" t="str">
            <v>中四国</v>
          </cell>
          <cell r="D55">
            <v>1986</v>
          </cell>
          <cell r="E55">
            <v>0</v>
          </cell>
          <cell r="F55">
            <v>130</v>
          </cell>
          <cell r="G55">
            <v>-130</v>
          </cell>
          <cell r="H55">
            <v>1856</v>
          </cell>
          <cell r="I55">
            <v>0</v>
          </cell>
          <cell r="J55">
            <v>49</v>
          </cell>
          <cell r="K55">
            <v>84</v>
          </cell>
          <cell r="L55">
            <v>-35</v>
          </cell>
          <cell r="M55">
            <v>1951</v>
          </cell>
          <cell r="N55">
            <v>0</v>
          </cell>
          <cell r="O55">
            <v>50</v>
          </cell>
          <cell r="P55">
            <v>0</v>
          </cell>
          <cell r="Q55">
            <v>1906</v>
          </cell>
          <cell r="R55">
            <v>0</v>
          </cell>
          <cell r="S55">
            <v>0</v>
          </cell>
          <cell r="T55">
            <v>1951</v>
          </cell>
          <cell r="U55">
            <v>0</v>
          </cell>
          <cell r="V55">
            <v>50</v>
          </cell>
          <cell r="W55">
            <v>0</v>
          </cell>
          <cell r="X55">
            <v>1956</v>
          </cell>
          <cell r="Y55">
            <v>50</v>
          </cell>
          <cell r="Z55">
            <v>0</v>
          </cell>
          <cell r="AA55">
            <v>2001</v>
          </cell>
          <cell r="AB55">
            <v>0</v>
          </cell>
          <cell r="AC55">
            <v>0</v>
          </cell>
          <cell r="AD55">
            <v>0</v>
          </cell>
          <cell r="AE55">
            <v>1956</v>
          </cell>
          <cell r="AF55">
            <v>150</v>
          </cell>
          <cell r="AG55">
            <v>0</v>
          </cell>
          <cell r="AH55">
            <v>2151</v>
          </cell>
          <cell r="AI55">
            <v>0</v>
          </cell>
          <cell r="AJ55">
            <v>0</v>
          </cell>
          <cell r="AK55">
            <v>0</v>
          </cell>
          <cell r="AL55">
            <v>1956</v>
          </cell>
          <cell r="AM55">
            <v>150</v>
          </cell>
          <cell r="AN55">
            <v>0</v>
          </cell>
          <cell r="AO55">
            <v>2301</v>
          </cell>
          <cell r="AP55">
            <v>0</v>
          </cell>
          <cell r="AQ55">
            <v>0</v>
          </cell>
          <cell r="AR55">
            <v>0</v>
          </cell>
          <cell r="AS55">
            <v>1956</v>
          </cell>
          <cell r="AT55">
            <v>0</v>
          </cell>
          <cell r="AU55">
            <v>0</v>
          </cell>
          <cell r="AV55">
            <v>2301</v>
          </cell>
          <cell r="AW55">
            <v>0</v>
          </cell>
          <cell r="AX55">
            <v>100</v>
          </cell>
          <cell r="AY55">
            <v>0</v>
          </cell>
          <cell r="AZ55">
            <v>2056</v>
          </cell>
          <cell r="BA55">
            <v>0</v>
          </cell>
          <cell r="BB55">
            <v>0</v>
          </cell>
          <cell r="BC55">
            <v>2301</v>
          </cell>
          <cell r="BD55">
            <v>0</v>
          </cell>
          <cell r="BE55">
            <v>200</v>
          </cell>
          <cell r="BF55">
            <v>0</v>
          </cell>
          <cell r="BG55">
            <v>2256</v>
          </cell>
          <cell r="BH55">
            <v>0</v>
          </cell>
          <cell r="BI55">
            <v>0</v>
          </cell>
          <cell r="BJ55">
            <v>2301</v>
          </cell>
          <cell r="BK55">
            <v>0</v>
          </cell>
          <cell r="BL55">
            <v>0</v>
          </cell>
          <cell r="BM55">
            <v>50</v>
          </cell>
          <cell r="BN55">
            <v>2206</v>
          </cell>
          <cell r="BO55">
            <v>0</v>
          </cell>
          <cell r="BP55">
            <v>50</v>
          </cell>
          <cell r="BQ55">
            <v>2251</v>
          </cell>
          <cell r="BR55">
            <v>0</v>
          </cell>
          <cell r="BS55">
            <v>400</v>
          </cell>
          <cell r="BT55">
            <v>180</v>
          </cell>
          <cell r="BU55">
            <v>220</v>
          </cell>
          <cell r="BV55">
            <v>2206</v>
          </cell>
          <cell r="BW55">
            <v>399</v>
          </cell>
          <cell r="BX55">
            <v>134</v>
          </cell>
          <cell r="BY55">
            <v>265</v>
          </cell>
          <cell r="BZ55">
            <v>2251</v>
          </cell>
          <cell r="CA55">
            <v>0</v>
          </cell>
          <cell r="CB55" t="str">
            <v>・9/26ｷｬﾝﾍﾟｰﾝｽﾀｲﾙの決定→FAXの活用　・10/上、坂東専務・坂東部長との面談→ｷｬﾝﾍﾟｰﾝの後押し依頼（杉本Ｊ）　・10/15支店ﾘｰﾀﾞｰ研修実施</v>
          </cell>
          <cell r="CC55" t="str">
            <v>10/1～12/末ｷｬﾝﾍﾟｰﾝ（割付500）での350社獲得</v>
          </cell>
        </row>
        <row r="56">
          <cell r="A56">
            <v>200578</v>
          </cell>
          <cell r="B56" t="str">
            <v>高知銀行</v>
          </cell>
          <cell r="C56" t="str">
            <v>中四国</v>
          </cell>
          <cell r="D56">
            <v>2344</v>
          </cell>
          <cell r="E56">
            <v>170</v>
          </cell>
          <cell r="F56">
            <v>80</v>
          </cell>
          <cell r="G56">
            <v>90</v>
          </cell>
          <cell r="H56">
            <v>2434</v>
          </cell>
          <cell r="I56">
            <v>0</v>
          </cell>
          <cell r="J56">
            <v>208</v>
          </cell>
          <cell r="K56">
            <v>91</v>
          </cell>
          <cell r="L56">
            <v>117</v>
          </cell>
          <cell r="M56">
            <v>2461</v>
          </cell>
          <cell r="N56">
            <v>0</v>
          </cell>
          <cell r="O56">
            <v>0</v>
          </cell>
          <cell r="P56">
            <v>20</v>
          </cell>
          <cell r="Q56">
            <v>2414</v>
          </cell>
          <cell r="R56">
            <v>0</v>
          </cell>
          <cell r="S56">
            <v>20</v>
          </cell>
          <cell r="T56">
            <v>2441</v>
          </cell>
          <cell r="U56">
            <v>0</v>
          </cell>
          <cell r="V56">
            <v>0</v>
          </cell>
          <cell r="W56">
            <v>20</v>
          </cell>
          <cell r="X56">
            <v>2394</v>
          </cell>
          <cell r="Y56">
            <v>0</v>
          </cell>
          <cell r="Z56">
            <v>20</v>
          </cell>
          <cell r="AA56">
            <v>2421</v>
          </cell>
          <cell r="AB56">
            <v>0</v>
          </cell>
          <cell r="AC56">
            <v>0</v>
          </cell>
          <cell r="AD56">
            <v>20</v>
          </cell>
          <cell r="AE56">
            <v>2374</v>
          </cell>
          <cell r="AF56">
            <v>0</v>
          </cell>
          <cell r="AG56">
            <v>20</v>
          </cell>
          <cell r="AH56">
            <v>2401</v>
          </cell>
          <cell r="AI56">
            <v>0</v>
          </cell>
          <cell r="AJ56">
            <v>0</v>
          </cell>
          <cell r="AK56">
            <v>20</v>
          </cell>
          <cell r="AL56">
            <v>2354</v>
          </cell>
          <cell r="AM56">
            <v>0</v>
          </cell>
          <cell r="AN56">
            <v>20</v>
          </cell>
          <cell r="AO56">
            <v>2381</v>
          </cell>
          <cell r="AP56">
            <v>0</v>
          </cell>
          <cell r="AQ56">
            <v>0</v>
          </cell>
          <cell r="AR56">
            <v>20</v>
          </cell>
          <cell r="AS56">
            <v>2334</v>
          </cell>
          <cell r="AT56">
            <v>0</v>
          </cell>
          <cell r="AU56">
            <v>20</v>
          </cell>
          <cell r="AV56">
            <v>2361</v>
          </cell>
          <cell r="AW56">
            <v>0</v>
          </cell>
          <cell r="AX56">
            <v>0</v>
          </cell>
          <cell r="AY56">
            <v>20</v>
          </cell>
          <cell r="AZ56">
            <v>2314</v>
          </cell>
          <cell r="BA56">
            <v>0</v>
          </cell>
          <cell r="BB56">
            <v>20</v>
          </cell>
          <cell r="BC56">
            <v>2341</v>
          </cell>
          <cell r="BD56">
            <v>0</v>
          </cell>
          <cell r="BE56">
            <v>200</v>
          </cell>
          <cell r="BF56">
            <v>20</v>
          </cell>
          <cell r="BG56">
            <v>2494</v>
          </cell>
          <cell r="BH56">
            <v>0</v>
          </cell>
          <cell r="BI56">
            <v>20</v>
          </cell>
          <cell r="BJ56">
            <v>2321</v>
          </cell>
          <cell r="BK56">
            <v>200</v>
          </cell>
          <cell r="BL56">
            <v>300</v>
          </cell>
          <cell r="BM56">
            <v>20</v>
          </cell>
          <cell r="BN56">
            <v>2774</v>
          </cell>
          <cell r="BO56">
            <v>0</v>
          </cell>
          <cell r="BP56">
            <v>20</v>
          </cell>
          <cell r="BQ56">
            <v>2301</v>
          </cell>
          <cell r="BR56">
            <v>300</v>
          </cell>
          <cell r="BS56">
            <v>670</v>
          </cell>
          <cell r="BT56">
            <v>240</v>
          </cell>
          <cell r="BU56">
            <v>430</v>
          </cell>
          <cell r="BV56">
            <v>2774</v>
          </cell>
          <cell r="BW56">
            <v>208</v>
          </cell>
          <cell r="BX56">
            <v>251</v>
          </cell>
          <cell r="BY56">
            <v>-43</v>
          </cell>
          <cell r="BZ56">
            <v>2301</v>
          </cell>
          <cell r="CA56">
            <v>500</v>
          </cell>
          <cell r="CB56" t="str">
            <v>9末まで日銀　・9/25野村副部長との打ち合わせ（若手会のｽﾀｲﾙ・募集数・時期）　・10/上、泉営業推進部長・岡内常務との面談（杉本Ｊ）</v>
          </cell>
          <cell r="CC56" t="str">
            <v>1/中～2/末での若手会募集500の決定</v>
          </cell>
        </row>
        <row r="57">
          <cell r="A57">
            <v>201701</v>
          </cell>
          <cell r="B57" t="str">
            <v>鳥取信用金庫</v>
          </cell>
          <cell r="C57" t="str">
            <v>中四国</v>
          </cell>
          <cell r="D57">
            <v>97</v>
          </cell>
          <cell r="E57">
            <v>0</v>
          </cell>
          <cell r="F57">
            <v>4</v>
          </cell>
          <cell r="G57">
            <v>-4</v>
          </cell>
          <cell r="H57">
            <v>93</v>
          </cell>
          <cell r="I57">
            <v>0</v>
          </cell>
          <cell r="J57">
            <v>0</v>
          </cell>
          <cell r="K57">
            <v>5</v>
          </cell>
          <cell r="L57">
            <v>-5</v>
          </cell>
          <cell r="M57">
            <v>92</v>
          </cell>
          <cell r="N57">
            <v>0</v>
          </cell>
          <cell r="O57">
            <v>0</v>
          </cell>
          <cell r="P57">
            <v>1</v>
          </cell>
          <cell r="Q57">
            <v>92</v>
          </cell>
          <cell r="R57">
            <v>0</v>
          </cell>
          <cell r="S57">
            <v>1</v>
          </cell>
          <cell r="T57">
            <v>91</v>
          </cell>
          <cell r="U57">
            <v>0</v>
          </cell>
          <cell r="V57">
            <v>0</v>
          </cell>
          <cell r="W57">
            <v>1</v>
          </cell>
          <cell r="X57">
            <v>91</v>
          </cell>
          <cell r="Y57">
            <v>0</v>
          </cell>
          <cell r="Z57">
            <v>1</v>
          </cell>
          <cell r="AA57">
            <v>90</v>
          </cell>
          <cell r="AB57">
            <v>0</v>
          </cell>
          <cell r="AC57">
            <v>0</v>
          </cell>
          <cell r="AD57">
            <v>1</v>
          </cell>
          <cell r="AE57">
            <v>90</v>
          </cell>
          <cell r="AF57">
            <v>0</v>
          </cell>
          <cell r="AG57">
            <v>1</v>
          </cell>
          <cell r="AH57">
            <v>89</v>
          </cell>
          <cell r="AI57">
            <v>0</v>
          </cell>
          <cell r="AJ57">
            <v>0</v>
          </cell>
          <cell r="AK57">
            <v>1</v>
          </cell>
          <cell r="AL57">
            <v>89</v>
          </cell>
          <cell r="AM57">
            <v>0</v>
          </cell>
          <cell r="AN57">
            <v>1</v>
          </cell>
          <cell r="AO57">
            <v>88</v>
          </cell>
          <cell r="AP57">
            <v>0</v>
          </cell>
          <cell r="AQ57">
            <v>0</v>
          </cell>
          <cell r="AR57">
            <v>1</v>
          </cell>
          <cell r="AS57">
            <v>88</v>
          </cell>
          <cell r="AT57">
            <v>0</v>
          </cell>
          <cell r="AU57">
            <v>1</v>
          </cell>
          <cell r="AV57">
            <v>87</v>
          </cell>
          <cell r="AW57">
            <v>0</v>
          </cell>
          <cell r="AX57">
            <v>0</v>
          </cell>
          <cell r="AY57">
            <v>1</v>
          </cell>
          <cell r="AZ57">
            <v>87</v>
          </cell>
          <cell r="BA57">
            <v>0</v>
          </cell>
          <cell r="BB57">
            <v>1</v>
          </cell>
          <cell r="BC57">
            <v>86</v>
          </cell>
          <cell r="BD57">
            <v>0</v>
          </cell>
          <cell r="BE57">
            <v>0</v>
          </cell>
          <cell r="BF57">
            <v>1</v>
          </cell>
          <cell r="BG57">
            <v>86</v>
          </cell>
          <cell r="BH57">
            <v>0</v>
          </cell>
          <cell r="BI57">
            <v>1</v>
          </cell>
          <cell r="BJ57">
            <v>85</v>
          </cell>
          <cell r="BK57">
            <v>0</v>
          </cell>
          <cell r="BL57">
            <v>0</v>
          </cell>
          <cell r="BM57">
            <v>1</v>
          </cell>
          <cell r="BN57">
            <v>85</v>
          </cell>
          <cell r="BO57">
            <v>0</v>
          </cell>
          <cell r="BP57">
            <v>1</v>
          </cell>
          <cell r="BQ57">
            <v>84</v>
          </cell>
          <cell r="BR57">
            <v>0</v>
          </cell>
          <cell r="BS57">
            <v>0</v>
          </cell>
          <cell r="BT57">
            <v>12</v>
          </cell>
          <cell r="BU57">
            <v>-12</v>
          </cell>
          <cell r="BV57">
            <v>85</v>
          </cell>
          <cell r="BW57">
            <v>0</v>
          </cell>
          <cell r="BX57">
            <v>13</v>
          </cell>
          <cell r="BY57">
            <v>-13</v>
          </cell>
          <cell r="BZ57">
            <v>84</v>
          </cell>
          <cell r="CA57">
            <v>0</v>
          </cell>
          <cell r="CB57" t="str">
            <v>TBSツアーの募集および実行。若手の会提案。下期スケジュールに落とし込み。</v>
          </cell>
          <cell r="CC57" t="str">
            <v>支店訪問と支援。VLシンパ支店長の育成。</v>
          </cell>
        </row>
        <row r="58">
          <cell r="A58">
            <v>201702</v>
          </cell>
          <cell r="B58" t="str">
            <v>米子信用金庫</v>
          </cell>
          <cell r="C58" t="str">
            <v>中四国</v>
          </cell>
          <cell r="D58">
            <v>389</v>
          </cell>
          <cell r="E58">
            <v>0</v>
          </cell>
          <cell r="F58">
            <v>16</v>
          </cell>
          <cell r="G58">
            <v>-16</v>
          </cell>
          <cell r="H58">
            <v>373</v>
          </cell>
          <cell r="I58">
            <v>0</v>
          </cell>
          <cell r="J58">
            <v>1</v>
          </cell>
          <cell r="K58">
            <v>8</v>
          </cell>
          <cell r="L58">
            <v>-7</v>
          </cell>
          <cell r="M58">
            <v>382</v>
          </cell>
          <cell r="N58">
            <v>0</v>
          </cell>
          <cell r="O58">
            <v>0</v>
          </cell>
          <cell r="P58">
            <v>2</v>
          </cell>
          <cell r="Q58">
            <v>371</v>
          </cell>
          <cell r="R58">
            <v>0</v>
          </cell>
          <cell r="S58">
            <v>2</v>
          </cell>
          <cell r="T58">
            <v>380</v>
          </cell>
          <cell r="U58">
            <v>0</v>
          </cell>
          <cell r="V58">
            <v>0</v>
          </cell>
          <cell r="W58">
            <v>2</v>
          </cell>
          <cell r="X58">
            <v>369</v>
          </cell>
          <cell r="Y58">
            <v>0</v>
          </cell>
          <cell r="Z58">
            <v>2</v>
          </cell>
          <cell r="AA58">
            <v>378</v>
          </cell>
          <cell r="AB58">
            <v>0</v>
          </cell>
          <cell r="AC58">
            <v>0</v>
          </cell>
          <cell r="AD58">
            <v>2</v>
          </cell>
          <cell r="AE58">
            <v>367</v>
          </cell>
          <cell r="AF58">
            <v>0</v>
          </cell>
          <cell r="AG58">
            <v>2</v>
          </cell>
          <cell r="AH58">
            <v>376</v>
          </cell>
          <cell r="AI58">
            <v>0</v>
          </cell>
          <cell r="AJ58">
            <v>0</v>
          </cell>
          <cell r="AK58">
            <v>2</v>
          </cell>
          <cell r="AL58">
            <v>365</v>
          </cell>
          <cell r="AM58">
            <v>0</v>
          </cell>
          <cell r="AN58">
            <v>2</v>
          </cell>
          <cell r="AO58">
            <v>374</v>
          </cell>
          <cell r="AP58">
            <v>0</v>
          </cell>
          <cell r="AQ58">
            <v>0</v>
          </cell>
          <cell r="AR58">
            <v>2</v>
          </cell>
          <cell r="AS58">
            <v>363</v>
          </cell>
          <cell r="AT58">
            <v>0</v>
          </cell>
          <cell r="AU58">
            <v>2</v>
          </cell>
          <cell r="AV58">
            <v>372</v>
          </cell>
          <cell r="AW58">
            <v>0</v>
          </cell>
          <cell r="AX58">
            <v>0</v>
          </cell>
          <cell r="AY58">
            <v>20</v>
          </cell>
          <cell r="AZ58">
            <v>343</v>
          </cell>
          <cell r="BA58">
            <v>0</v>
          </cell>
          <cell r="BB58">
            <v>20</v>
          </cell>
          <cell r="BC58">
            <v>352</v>
          </cell>
          <cell r="BD58">
            <v>0</v>
          </cell>
          <cell r="BE58">
            <v>150</v>
          </cell>
          <cell r="BF58">
            <v>2</v>
          </cell>
          <cell r="BG58">
            <v>491</v>
          </cell>
          <cell r="BH58">
            <v>150</v>
          </cell>
          <cell r="BI58">
            <v>2</v>
          </cell>
          <cell r="BJ58">
            <v>500</v>
          </cell>
          <cell r="BK58">
            <v>150</v>
          </cell>
          <cell r="BL58">
            <v>0</v>
          </cell>
          <cell r="BM58">
            <v>2</v>
          </cell>
          <cell r="BN58">
            <v>489</v>
          </cell>
          <cell r="BO58">
            <v>0</v>
          </cell>
          <cell r="BP58">
            <v>2</v>
          </cell>
          <cell r="BQ58">
            <v>498</v>
          </cell>
          <cell r="BR58">
            <v>0</v>
          </cell>
          <cell r="BS58">
            <v>150</v>
          </cell>
          <cell r="BT58">
            <v>50</v>
          </cell>
          <cell r="BU58">
            <v>100</v>
          </cell>
          <cell r="BV58">
            <v>489</v>
          </cell>
          <cell r="BW58">
            <v>151</v>
          </cell>
          <cell r="BX58">
            <v>42</v>
          </cell>
          <cell r="BY58">
            <v>109</v>
          </cell>
          <cell r="BZ58">
            <v>498</v>
          </cell>
          <cell r="CA58">
            <v>150</v>
          </cell>
          <cell r="CB58" t="str">
            <v>内海常務、松本常務との面談、支店訪問によりシンパ支店長づくり</v>
          </cell>
          <cell r="CC58" t="str">
            <v>ＩＵの全店展開を決定、若手会提案、部長シンパ化、中四国縦断道交流会詰める</v>
          </cell>
        </row>
        <row r="59">
          <cell r="A59">
            <v>201703</v>
          </cell>
          <cell r="B59" t="str">
            <v>倉吉信用金庫</v>
          </cell>
          <cell r="C59" t="str">
            <v>中四国</v>
          </cell>
          <cell r="D59">
            <v>87</v>
          </cell>
          <cell r="E59">
            <v>0</v>
          </cell>
          <cell r="F59">
            <v>0</v>
          </cell>
          <cell r="G59">
            <v>0</v>
          </cell>
          <cell r="H59">
            <v>87</v>
          </cell>
          <cell r="I59">
            <v>0</v>
          </cell>
          <cell r="J59">
            <v>0</v>
          </cell>
          <cell r="K59">
            <v>6</v>
          </cell>
          <cell r="L59">
            <v>-6</v>
          </cell>
          <cell r="M59">
            <v>81</v>
          </cell>
          <cell r="N59">
            <v>0</v>
          </cell>
          <cell r="O59">
            <v>0</v>
          </cell>
          <cell r="P59">
            <v>10</v>
          </cell>
          <cell r="Q59">
            <v>77</v>
          </cell>
          <cell r="R59">
            <v>0</v>
          </cell>
          <cell r="S59">
            <v>10</v>
          </cell>
          <cell r="T59">
            <v>71</v>
          </cell>
          <cell r="U59">
            <v>0</v>
          </cell>
          <cell r="V59">
            <v>0</v>
          </cell>
          <cell r="W59">
            <v>0</v>
          </cell>
          <cell r="X59">
            <v>77</v>
          </cell>
          <cell r="Y59">
            <v>0</v>
          </cell>
          <cell r="Z59">
            <v>0</v>
          </cell>
          <cell r="AA59">
            <v>71</v>
          </cell>
          <cell r="AB59">
            <v>0</v>
          </cell>
          <cell r="AC59">
            <v>0</v>
          </cell>
          <cell r="AD59">
            <v>0</v>
          </cell>
          <cell r="AE59">
            <v>77</v>
          </cell>
          <cell r="AF59">
            <v>0</v>
          </cell>
          <cell r="AG59">
            <v>0</v>
          </cell>
          <cell r="AH59">
            <v>71</v>
          </cell>
          <cell r="AI59">
            <v>0</v>
          </cell>
          <cell r="AJ59">
            <v>0</v>
          </cell>
          <cell r="AK59">
            <v>0</v>
          </cell>
          <cell r="AL59">
            <v>77</v>
          </cell>
          <cell r="AM59">
            <v>0</v>
          </cell>
          <cell r="AN59">
            <v>0</v>
          </cell>
          <cell r="AO59">
            <v>71</v>
          </cell>
          <cell r="AP59">
            <v>0</v>
          </cell>
          <cell r="AQ59">
            <v>0</v>
          </cell>
          <cell r="AR59">
            <v>0</v>
          </cell>
          <cell r="AS59">
            <v>77</v>
          </cell>
          <cell r="AT59">
            <v>0</v>
          </cell>
          <cell r="AU59">
            <v>0</v>
          </cell>
          <cell r="AV59">
            <v>71</v>
          </cell>
          <cell r="AW59">
            <v>0</v>
          </cell>
          <cell r="AX59">
            <v>0</v>
          </cell>
          <cell r="AY59">
            <v>0</v>
          </cell>
          <cell r="AZ59">
            <v>77</v>
          </cell>
          <cell r="BA59">
            <v>0</v>
          </cell>
          <cell r="BB59">
            <v>0</v>
          </cell>
          <cell r="BC59">
            <v>71</v>
          </cell>
          <cell r="BD59">
            <v>0</v>
          </cell>
          <cell r="BE59">
            <v>0</v>
          </cell>
          <cell r="BF59">
            <v>0</v>
          </cell>
          <cell r="BG59">
            <v>77</v>
          </cell>
          <cell r="BH59">
            <v>0</v>
          </cell>
          <cell r="BI59">
            <v>0</v>
          </cell>
          <cell r="BJ59">
            <v>71</v>
          </cell>
          <cell r="BK59">
            <v>0</v>
          </cell>
          <cell r="BL59">
            <v>0</v>
          </cell>
          <cell r="BM59">
            <v>0</v>
          </cell>
          <cell r="BN59">
            <v>77</v>
          </cell>
          <cell r="BO59">
            <v>0</v>
          </cell>
          <cell r="BP59">
            <v>0</v>
          </cell>
          <cell r="BQ59">
            <v>71</v>
          </cell>
          <cell r="BR59">
            <v>0</v>
          </cell>
          <cell r="BS59">
            <v>0</v>
          </cell>
          <cell r="BT59">
            <v>10</v>
          </cell>
          <cell r="BU59">
            <v>-10</v>
          </cell>
          <cell r="BV59">
            <v>77</v>
          </cell>
          <cell r="BW59">
            <v>0</v>
          </cell>
          <cell r="BX59">
            <v>16</v>
          </cell>
          <cell r="BY59">
            <v>-16</v>
          </cell>
          <cell r="BZ59">
            <v>71</v>
          </cell>
          <cell r="CA59">
            <v>0</v>
          </cell>
          <cell r="CB59" t="str">
            <v>来期８５周年事業に向け、若手の会発足提案。</v>
          </cell>
          <cell r="CC59" t="str">
            <v>支店訪問と支援。VLシンパ支店長の育成。</v>
          </cell>
        </row>
        <row r="60">
          <cell r="A60">
            <v>201711</v>
          </cell>
          <cell r="B60" t="str">
            <v>日本海信用金庫</v>
          </cell>
          <cell r="C60" t="str">
            <v>中四国</v>
          </cell>
          <cell r="D60">
            <v>202</v>
          </cell>
          <cell r="E60">
            <v>0</v>
          </cell>
          <cell r="F60">
            <v>0</v>
          </cell>
          <cell r="G60">
            <v>0</v>
          </cell>
          <cell r="H60">
            <v>202</v>
          </cell>
          <cell r="I60">
            <v>0</v>
          </cell>
          <cell r="J60">
            <v>8</v>
          </cell>
          <cell r="K60">
            <v>7</v>
          </cell>
          <cell r="L60">
            <v>1</v>
          </cell>
          <cell r="M60">
            <v>203</v>
          </cell>
          <cell r="N60">
            <v>0</v>
          </cell>
          <cell r="O60">
            <v>0</v>
          </cell>
          <cell r="P60">
            <v>0</v>
          </cell>
          <cell r="Q60">
            <v>202</v>
          </cell>
          <cell r="R60">
            <v>0</v>
          </cell>
          <cell r="S60">
            <v>0</v>
          </cell>
          <cell r="T60">
            <v>203</v>
          </cell>
          <cell r="U60">
            <v>0</v>
          </cell>
          <cell r="V60">
            <v>0</v>
          </cell>
          <cell r="W60">
            <v>0</v>
          </cell>
          <cell r="X60">
            <v>202</v>
          </cell>
          <cell r="Y60">
            <v>0</v>
          </cell>
          <cell r="Z60">
            <v>0</v>
          </cell>
          <cell r="AA60">
            <v>203</v>
          </cell>
          <cell r="AB60">
            <v>0</v>
          </cell>
          <cell r="AC60">
            <v>0</v>
          </cell>
          <cell r="AD60">
            <v>0</v>
          </cell>
          <cell r="AE60">
            <v>202</v>
          </cell>
          <cell r="AF60">
            <v>0</v>
          </cell>
          <cell r="AG60">
            <v>0</v>
          </cell>
          <cell r="AH60">
            <v>203</v>
          </cell>
          <cell r="AI60">
            <v>0</v>
          </cell>
          <cell r="AJ60">
            <v>0</v>
          </cell>
          <cell r="AK60">
            <v>0</v>
          </cell>
          <cell r="AL60">
            <v>202</v>
          </cell>
          <cell r="AM60">
            <v>0</v>
          </cell>
          <cell r="AN60">
            <v>0</v>
          </cell>
          <cell r="AO60">
            <v>203</v>
          </cell>
          <cell r="AP60">
            <v>0</v>
          </cell>
          <cell r="AQ60">
            <v>0</v>
          </cell>
          <cell r="AR60">
            <v>0</v>
          </cell>
          <cell r="AS60">
            <v>202</v>
          </cell>
          <cell r="AT60">
            <v>0</v>
          </cell>
          <cell r="AU60">
            <v>0</v>
          </cell>
          <cell r="AV60">
            <v>203</v>
          </cell>
          <cell r="AW60">
            <v>0</v>
          </cell>
          <cell r="AX60">
            <v>0</v>
          </cell>
          <cell r="AY60">
            <v>10</v>
          </cell>
          <cell r="AZ60">
            <v>192</v>
          </cell>
          <cell r="BA60">
            <v>0</v>
          </cell>
          <cell r="BB60">
            <v>10</v>
          </cell>
          <cell r="BC60">
            <v>193</v>
          </cell>
          <cell r="BD60">
            <v>0</v>
          </cell>
          <cell r="BE60">
            <v>0</v>
          </cell>
          <cell r="BF60">
            <v>10</v>
          </cell>
          <cell r="BG60">
            <v>182</v>
          </cell>
          <cell r="BH60">
            <v>0</v>
          </cell>
          <cell r="BI60">
            <v>10</v>
          </cell>
          <cell r="BJ60">
            <v>183</v>
          </cell>
          <cell r="BK60">
            <v>0</v>
          </cell>
          <cell r="BL60">
            <v>0</v>
          </cell>
          <cell r="BM60">
            <v>0</v>
          </cell>
          <cell r="BN60">
            <v>182</v>
          </cell>
          <cell r="BO60">
            <v>0</v>
          </cell>
          <cell r="BP60">
            <v>0</v>
          </cell>
          <cell r="BQ60">
            <v>183</v>
          </cell>
          <cell r="BR60">
            <v>0</v>
          </cell>
          <cell r="BS60">
            <v>0</v>
          </cell>
          <cell r="BT60">
            <v>20</v>
          </cell>
          <cell r="BU60">
            <v>-20</v>
          </cell>
          <cell r="BV60">
            <v>182</v>
          </cell>
          <cell r="BW60">
            <v>8</v>
          </cell>
          <cell r="BX60">
            <v>27</v>
          </cell>
          <cell r="BY60">
            <v>-19</v>
          </cell>
          <cell r="BZ60">
            <v>183</v>
          </cell>
          <cell r="CA60">
            <v>0</v>
          </cell>
          <cell r="CB60" t="str">
            <v>理事長面談、部長面談、支店訪問によりシンパ支店長づくり</v>
          </cell>
          <cell r="CC60" t="str">
            <v>ＣＳセミナーの実施、若手会提案、ＩＵ提案</v>
          </cell>
        </row>
        <row r="61">
          <cell r="A61">
            <v>201712</v>
          </cell>
          <cell r="B61" t="str">
            <v>島根中央信用金庫</v>
          </cell>
          <cell r="C61" t="str">
            <v>中四国</v>
          </cell>
          <cell r="D61">
            <v>150</v>
          </cell>
          <cell r="E61">
            <v>0</v>
          </cell>
          <cell r="F61">
            <v>10</v>
          </cell>
          <cell r="G61">
            <v>-10</v>
          </cell>
          <cell r="H61">
            <v>140</v>
          </cell>
          <cell r="I61">
            <v>0</v>
          </cell>
          <cell r="J61">
            <v>3</v>
          </cell>
          <cell r="K61">
            <v>1</v>
          </cell>
          <cell r="L61">
            <v>2</v>
          </cell>
          <cell r="M61">
            <v>152</v>
          </cell>
          <cell r="N61">
            <v>0</v>
          </cell>
          <cell r="O61">
            <v>0</v>
          </cell>
          <cell r="P61">
            <v>0</v>
          </cell>
          <cell r="Q61">
            <v>140</v>
          </cell>
          <cell r="R61">
            <v>0</v>
          </cell>
          <cell r="S61">
            <v>0</v>
          </cell>
          <cell r="T61">
            <v>152</v>
          </cell>
          <cell r="U61">
            <v>0</v>
          </cell>
          <cell r="V61">
            <v>0</v>
          </cell>
          <cell r="W61">
            <v>0</v>
          </cell>
          <cell r="X61">
            <v>140</v>
          </cell>
          <cell r="Y61">
            <v>0</v>
          </cell>
          <cell r="Z61">
            <v>0</v>
          </cell>
          <cell r="AA61">
            <v>152</v>
          </cell>
          <cell r="AB61">
            <v>0</v>
          </cell>
          <cell r="AC61">
            <v>0</v>
          </cell>
          <cell r="AD61">
            <v>0</v>
          </cell>
          <cell r="AE61">
            <v>140</v>
          </cell>
          <cell r="AF61">
            <v>0</v>
          </cell>
          <cell r="AG61">
            <v>0</v>
          </cell>
          <cell r="AH61">
            <v>152</v>
          </cell>
          <cell r="AI61">
            <v>30</v>
          </cell>
          <cell r="AJ61">
            <v>0</v>
          </cell>
          <cell r="AK61">
            <v>0</v>
          </cell>
          <cell r="AL61">
            <v>140</v>
          </cell>
          <cell r="AM61">
            <v>0</v>
          </cell>
          <cell r="AN61">
            <v>0</v>
          </cell>
          <cell r="AO61">
            <v>152</v>
          </cell>
          <cell r="AP61">
            <v>30</v>
          </cell>
          <cell r="AQ61">
            <v>0</v>
          </cell>
          <cell r="AR61">
            <v>0</v>
          </cell>
          <cell r="AS61">
            <v>140</v>
          </cell>
          <cell r="AT61">
            <v>0</v>
          </cell>
          <cell r="AU61">
            <v>0</v>
          </cell>
          <cell r="AV61">
            <v>152</v>
          </cell>
          <cell r="AW61">
            <v>0</v>
          </cell>
          <cell r="AX61">
            <v>0</v>
          </cell>
          <cell r="AY61">
            <v>0</v>
          </cell>
          <cell r="AZ61">
            <v>140</v>
          </cell>
          <cell r="BA61">
            <v>0</v>
          </cell>
          <cell r="BB61">
            <v>0</v>
          </cell>
          <cell r="BC61">
            <v>152</v>
          </cell>
          <cell r="BD61">
            <v>0</v>
          </cell>
          <cell r="BE61">
            <v>0</v>
          </cell>
          <cell r="BF61">
            <v>0</v>
          </cell>
          <cell r="BG61">
            <v>140</v>
          </cell>
          <cell r="BH61">
            <v>0</v>
          </cell>
          <cell r="BI61">
            <v>0</v>
          </cell>
          <cell r="BJ61">
            <v>152</v>
          </cell>
          <cell r="BK61">
            <v>0</v>
          </cell>
          <cell r="BL61">
            <v>0</v>
          </cell>
          <cell r="BM61">
            <v>0</v>
          </cell>
          <cell r="BN61">
            <v>140</v>
          </cell>
          <cell r="BO61">
            <v>0</v>
          </cell>
          <cell r="BP61">
            <v>0</v>
          </cell>
          <cell r="BQ61">
            <v>152</v>
          </cell>
          <cell r="BR61">
            <v>0</v>
          </cell>
          <cell r="BS61">
            <v>0</v>
          </cell>
          <cell r="BT61">
            <v>10</v>
          </cell>
          <cell r="BU61">
            <v>-10</v>
          </cell>
          <cell r="BV61">
            <v>140</v>
          </cell>
          <cell r="BW61">
            <v>3</v>
          </cell>
          <cell r="BX61">
            <v>1</v>
          </cell>
          <cell r="BY61">
            <v>2</v>
          </cell>
          <cell r="BZ61">
            <v>152</v>
          </cell>
          <cell r="CA61">
            <v>60</v>
          </cell>
          <cell r="CB61" t="str">
            <v>出雲ブロックＩＵの支店支援</v>
          </cell>
          <cell r="CC61" t="str">
            <v>ＩＵの成果事例づくり、ＣＳセミナーの実施、若手会クロージング</v>
          </cell>
        </row>
        <row r="62">
          <cell r="A62">
            <v>201731</v>
          </cell>
          <cell r="B62" t="str">
            <v>岡山市民信用金庫</v>
          </cell>
          <cell r="C62" t="str">
            <v>中四国</v>
          </cell>
          <cell r="D62">
            <v>542</v>
          </cell>
          <cell r="E62">
            <v>30</v>
          </cell>
          <cell r="F62">
            <v>24</v>
          </cell>
          <cell r="G62">
            <v>6</v>
          </cell>
          <cell r="H62">
            <v>548</v>
          </cell>
          <cell r="I62">
            <v>0</v>
          </cell>
          <cell r="J62">
            <v>36</v>
          </cell>
          <cell r="K62">
            <v>23</v>
          </cell>
          <cell r="L62">
            <v>13</v>
          </cell>
          <cell r="M62">
            <v>555</v>
          </cell>
          <cell r="N62">
            <v>0</v>
          </cell>
          <cell r="O62">
            <v>20</v>
          </cell>
          <cell r="P62">
            <v>6</v>
          </cell>
          <cell r="Q62">
            <v>562</v>
          </cell>
          <cell r="R62">
            <v>5</v>
          </cell>
          <cell r="S62">
            <v>6</v>
          </cell>
          <cell r="T62">
            <v>554</v>
          </cell>
          <cell r="U62">
            <v>0</v>
          </cell>
          <cell r="V62">
            <v>10</v>
          </cell>
          <cell r="W62">
            <v>6</v>
          </cell>
          <cell r="X62">
            <v>566</v>
          </cell>
          <cell r="Y62">
            <v>5</v>
          </cell>
          <cell r="Z62">
            <v>6</v>
          </cell>
          <cell r="AA62">
            <v>553</v>
          </cell>
          <cell r="AB62">
            <v>0</v>
          </cell>
          <cell r="AC62">
            <v>10</v>
          </cell>
          <cell r="AD62">
            <v>6</v>
          </cell>
          <cell r="AE62">
            <v>570</v>
          </cell>
          <cell r="AF62">
            <v>5</v>
          </cell>
          <cell r="AG62">
            <v>6</v>
          </cell>
          <cell r="AH62">
            <v>552</v>
          </cell>
          <cell r="AI62">
            <v>30</v>
          </cell>
          <cell r="AJ62">
            <v>5</v>
          </cell>
          <cell r="AK62">
            <v>6</v>
          </cell>
          <cell r="AL62">
            <v>569</v>
          </cell>
          <cell r="AM62">
            <v>5</v>
          </cell>
          <cell r="AN62">
            <v>6</v>
          </cell>
          <cell r="AO62">
            <v>551</v>
          </cell>
          <cell r="AP62">
            <v>20</v>
          </cell>
          <cell r="AQ62">
            <v>15</v>
          </cell>
          <cell r="AR62">
            <v>6</v>
          </cell>
          <cell r="AS62">
            <v>578</v>
          </cell>
          <cell r="AT62">
            <v>5</v>
          </cell>
          <cell r="AU62">
            <v>6</v>
          </cell>
          <cell r="AV62">
            <v>550</v>
          </cell>
          <cell r="AW62">
            <v>50</v>
          </cell>
          <cell r="AX62">
            <v>15</v>
          </cell>
          <cell r="AY62">
            <v>6</v>
          </cell>
          <cell r="AZ62">
            <v>587</v>
          </cell>
          <cell r="BA62">
            <v>5</v>
          </cell>
          <cell r="BB62">
            <v>6</v>
          </cell>
          <cell r="BC62">
            <v>549</v>
          </cell>
          <cell r="BD62">
            <v>0</v>
          </cell>
          <cell r="BE62">
            <v>15</v>
          </cell>
          <cell r="BF62">
            <v>6</v>
          </cell>
          <cell r="BG62">
            <v>596</v>
          </cell>
          <cell r="BH62">
            <v>5</v>
          </cell>
          <cell r="BI62">
            <v>6</v>
          </cell>
          <cell r="BJ62">
            <v>548</v>
          </cell>
          <cell r="BK62">
            <v>0</v>
          </cell>
          <cell r="BL62">
            <v>15</v>
          </cell>
          <cell r="BM62">
            <v>6</v>
          </cell>
          <cell r="BN62">
            <v>605</v>
          </cell>
          <cell r="BO62">
            <v>5</v>
          </cell>
          <cell r="BP62">
            <v>6</v>
          </cell>
          <cell r="BQ62">
            <v>547</v>
          </cell>
          <cell r="BR62">
            <v>0</v>
          </cell>
          <cell r="BS62">
            <v>135</v>
          </cell>
          <cell r="BT62">
            <v>72</v>
          </cell>
          <cell r="BU62">
            <v>63</v>
          </cell>
          <cell r="BV62">
            <v>605</v>
          </cell>
          <cell r="BW62">
            <v>76</v>
          </cell>
          <cell r="BX62">
            <v>71</v>
          </cell>
          <cell r="BY62">
            <v>5</v>
          </cell>
          <cell r="BZ62">
            <v>547</v>
          </cell>
          <cell r="CA62">
            <v>100</v>
          </cell>
          <cell r="CB62" t="str">
            <v>９月末：オピニオンリーダー店シンパ化（第一次訪問は終了）。　　　　　　　　　　　　中国銀行の状況によるスピードアップ。</v>
          </cell>
          <cell r="CC62" t="str">
            <v>１０月下旬：若手の会募集（会員数３００以上）を機関決定。（現状：池上Ｂは１１月中旬～２月中旬で募集、２月下旬～３月上旬発会、４月～活動と描いている）</v>
          </cell>
        </row>
        <row r="63">
          <cell r="A63">
            <v>201736</v>
          </cell>
          <cell r="B63" t="str">
            <v>玉野信用金庫</v>
          </cell>
          <cell r="C63" t="str">
            <v>中四国</v>
          </cell>
          <cell r="D63">
            <v>481</v>
          </cell>
          <cell r="E63">
            <v>0</v>
          </cell>
          <cell r="F63">
            <v>40</v>
          </cell>
          <cell r="G63">
            <v>-40</v>
          </cell>
          <cell r="H63">
            <v>441</v>
          </cell>
          <cell r="I63">
            <v>0</v>
          </cell>
          <cell r="J63">
            <v>0</v>
          </cell>
          <cell r="K63">
            <v>40</v>
          </cell>
          <cell r="L63">
            <v>-40</v>
          </cell>
          <cell r="M63">
            <v>441</v>
          </cell>
          <cell r="N63">
            <v>0</v>
          </cell>
          <cell r="O63">
            <v>0</v>
          </cell>
          <cell r="P63">
            <v>0</v>
          </cell>
          <cell r="Q63">
            <v>441</v>
          </cell>
          <cell r="R63">
            <v>0</v>
          </cell>
          <cell r="S63">
            <v>0</v>
          </cell>
          <cell r="T63">
            <v>441</v>
          </cell>
          <cell r="U63">
            <v>0</v>
          </cell>
          <cell r="V63">
            <v>0</v>
          </cell>
          <cell r="W63">
            <v>0</v>
          </cell>
          <cell r="X63">
            <v>441</v>
          </cell>
          <cell r="Y63">
            <v>0</v>
          </cell>
          <cell r="Z63">
            <v>0</v>
          </cell>
          <cell r="AA63">
            <v>441</v>
          </cell>
          <cell r="AB63">
            <v>0</v>
          </cell>
          <cell r="AC63">
            <v>0</v>
          </cell>
          <cell r="AD63">
            <v>0</v>
          </cell>
          <cell r="AE63">
            <v>441</v>
          </cell>
          <cell r="AF63">
            <v>0</v>
          </cell>
          <cell r="AG63">
            <v>0</v>
          </cell>
          <cell r="AH63">
            <v>441</v>
          </cell>
          <cell r="AI63">
            <v>0</v>
          </cell>
          <cell r="AJ63">
            <v>0</v>
          </cell>
          <cell r="AK63">
            <v>10</v>
          </cell>
          <cell r="AL63">
            <v>431</v>
          </cell>
          <cell r="AM63">
            <v>0</v>
          </cell>
          <cell r="AN63">
            <v>10</v>
          </cell>
          <cell r="AO63">
            <v>431</v>
          </cell>
          <cell r="AP63">
            <v>0</v>
          </cell>
          <cell r="AQ63">
            <v>0</v>
          </cell>
          <cell r="AR63">
            <v>20</v>
          </cell>
          <cell r="AS63">
            <v>411</v>
          </cell>
          <cell r="AT63">
            <v>0</v>
          </cell>
          <cell r="AU63">
            <v>20</v>
          </cell>
          <cell r="AV63">
            <v>411</v>
          </cell>
          <cell r="AW63">
            <v>0</v>
          </cell>
          <cell r="AX63">
            <v>0</v>
          </cell>
          <cell r="AY63">
            <v>0</v>
          </cell>
          <cell r="AZ63">
            <v>411</v>
          </cell>
          <cell r="BA63">
            <v>0</v>
          </cell>
          <cell r="BB63">
            <v>0</v>
          </cell>
          <cell r="BC63">
            <v>411</v>
          </cell>
          <cell r="BD63">
            <v>0</v>
          </cell>
          <cell r="BE63">
            <v>0</v>
          </cell>
          <cell r="BF63">
            <v>0</v>
          </cell>
          <cell r="BG63">
            <v>411</v>
          </cell>
          <cell r="BH63">
            <v>0</v>
          </cell>
          <cell r="BI63">
            <v>0</v>
          </cell>
          <cell r="BJ63">
            <v>411</v>
          </cell>
          <cell r="BK63">
            <v>0</v>
          </cell>
          <cell r="BL63">
            <v>0</v>
          </cell>
          <cell r="BM63">
            <v>0</v>
          </cell>
          <cell r="BN63">
            <v>411</v>
          </cell>
          <cell r="BO63">
            <v>0</v>
          </cell>
          <cell r="BP63">
            <v>0</v>
          </cell>
          <cell r="BQ63">
            <v>411</v>
          </cell>
          <cell r="BR63">
            <v>0</v>
          </cell>
          <cell r="BS63">
            <v>0</v>
          </cell>
          <cell r="BT63">
            <v>70</v>
          </cell>
          <cell r="BU63">
            <v>-70</v>
          </cell>
          <cell r="BV63">
            <v>411</v>
          </cell>
          <cell r="BW63">
            <v>0</v>
          </cell>
          <cell r="BX63">
            <v>70</v>
          </cell>
          <cell r="BY63">
            <v>-70</v>
          </cell>
          <cell r="BZ63">
            <v>411</v>
          </cell>
          <cell r="CA63">
            <v>0</v>
          </cell>
          <cell r="CB63" t="str">
            <v>岡山３店舗による合同交流会の提案および若手の会提案。階層別集合研修の年内実施。</v>
          </cell>
          <cell r="CC63" t="str">
            <v>若手の会イメージアップ活動の提案了解を得る。</v>
          </cell>
        </row>
        <row r="64">
          <cell r="A64">
            <v>201738</v>
          </cell>
          <cell r="B64" t="str">
            <v>玉島信用金庫</v>
          </cell>
          <cell r="C64" t="str">
            <v>中四国</v>
          </cell>
          <cell r="D64">
            <v>80</v>
          </cell>
          <cell r="E64">
            <v>0</v>
          </cell>
          <cell r="F64">
            <v>4</v>
          </cell>
          <cell r="G64">
            <v>-4</v>
          </cell>
          <cell r="H64">
            <v>76</v>
          </cell>
          <cell r="I64">
            <v>0</v>
          </cell>
          <cell r="J64">
            <v>0</v>
          </cell>
          <cell r="K64">
            <v>2</v>
          </cell>
          <cell r="L64">
            <v>-2</v>
          </cell>
          <cell r="M64">
            <v>78</v>
          </cell>
          <cell r="N64">
            <v>0</v>
          </cell>
          <cell r="O64">
            <v>0</v>
          </cell>
          <cell r="P64">
            <v>1</v>
          </cell>
          <cell r="Q64">
            <v>75</v>
          </cell>
          <cell r="R64">
            <v>0</v>
          </cell>
          <cell r="S64">
            <v>1</v>
          </cell>
          <cell r="T64">
            <v>77</v>
          </cell>
          <cell r="U64">
            <v>0</v>
          </cell>
          <cell r="V64">
            <v>30</v>
          </cell>
          <cell r="W64">
            <v>1</v>
          </cell>
          <cell r="X64">
            <v>104</v>
          </cell>
          <cell r="Y64">
            <v>0</v>
          </cell>
          <cell r="Z64">
            <v>1</v>
          </cell>
          <cell r="AA64">
            <v>76</v>
          </cell>
          <cell r="AB64">
            <v>0</v>
          </cell>
          <cell r="AC64">
            <v>0</v>
          </cell>
          <cell r="AD64">
            <v>1</v>
          </cell>
          <cell r="AE64">
            <v>103</v>
          </cell>
          <cell r="AF64">
            <v>0</v>
          </cell>
          <cell r="AG64">
            <v>1</v>
          </cell>
          <cell r="AH64">
            <v>75</v>
          </cell>
          <cell r="AI64">
            <v>30</v>
          </cell>
          <cell r="AJ64">
            <v>30</v>
          </cell>
          <cell r="AK64">
            <v>1</v>
          </cell>
          <cell r="AL64">
            <v>132</v>
          </cell>
          <cell r="AM64">
            <v>0</v>
          </cell>
          <cell r="AN64">
            <v>1</v>
          </cell>
          <cell r="AO64">
            <v>74</v>
          </cell>
          <cell r="AP64">
            <v>30</v>
          </cell>
          <cell r="AQ64">
            <v>0</v>
          </cell>
          <cell r="AR64">
            <v>1</v>
          </cell>
          <cell r="AS64">
            <v>131</v>
          </cell>
          <cell r="AT64">
            <v>0</v>
          </cell>
          <cell r="AU64">
            <v>1</v>
          </cell>
          <cell r="AV64">
            <v>73</v>
          </cell>
          <cell r="AW64">
            <v>0</v>
          </cell>
          <cell r="AX64">
            <v>0</v>
          </cell>
          <cell r="AY64">
            <v>1</v>
          </cell>
          <cell r="AZ64">
            <v>130</v>
          </cell>
          <cell r="BA64">
            <v>0</v>
          </cell>
          <cell r="BB64">
            <v>1</v>
          </cell>
          <cell r="BC64">
            <v>72</v>
          </cell>
          <cell r="BD64">
            <v>0</v>
          </cell>
          <cell r="BE64">
            <v>0</v>
          </cell>
          <cell r="BF64">
            <v>1</v>
          </cell>
          <cell r="BG64">
            <v>129</v>
          </cell>
          <cell r="BH64">
            <v>0</v>
          </cell>
          <cell r="BI64">
            <v>1</v>
          </cell>
          <cell r="BJ64">
            <v>71</v>
          </cell>
          <cell r="BK64">
            <v>0</v>
          </cell>
          <cell r="BL64">
            <v>0</v>
          </cell>
          <cell r="BM64">
            <v>1</v>
          </cell>
          <cell r="BN64">
            <v>128</v>
          </cell>
          <cell r="BO64">
            <v>0</v>
          </cell>
          <cell r="BP64">
            <v>1</v>
          </cell>
          <cell r="BQ64">
            <v>70</v>
          </cell>
          <cell r="BR64">
            <v>0</v>
          </cell>
          <cell r="BS64">
            <v>60</v>
          </cell>
          <cell r="BT64">
            <v>12</v>
          </cell>
          <cell r="BU64">
            <v>48</v>
          </cell>
          <cell r="BV64">
            <v>128</v>
          </cell>
          <cell r="BW64">
            <v>0</v>
          </cell>
          <cell r="BX64">
            <v>10</v>
          </cell>
          <cell r="BY64">
            <v>-10</v>
          </cell>
          <cell r="BZ64">
            <v>70</v>
          </cell>
          <cell r="CA64">
            <v>60</v>
          </cell>
          <cell r="CB64" t="str">
            <v>集合研修の実施。支店訪問によるヒアリング実施。１１月交流会実施提案。若手の会提案。</v>
          </cell>
          <cell r="CC64" t="str">
            <v>若手の会イメージアップ活動の提案了解を得る。（募集６０）</v>
          </cell>
        </row>
        <row r="65">
          <cell r="A65">
            <v>201740</v>
          </cell>
          <cell r="B65" t="str">
            <v>備北信用金庫</v>
          </cell>
          <cell r="C65" t="str">
            <v>中四国</v>
          </cell>
          <cell r="D65">
            <v>134</v>
          </cell>
          <cell r="E65">
            <v>0</v>
          </cell>
          <cell r="F65">
            <v>7</v>
          </cell>
          <cell r="G65">
            <v>-7</v>
          </cell>
          <cell r="H65">
            <v>127</v>
          </cell>
          <cell r="I65">
            <v>0</v>
          </cell>
          <cell r="J65">
            <v>0</v>
          </cell>
          <cell r="K65">
            <v>3</v>
          </cell>
          <cell r="L65">
            <v>-3</v>
          </cell>
          <cell r="M65">
            <v>131</v>
          </cell>
          <cell r="N65">
            <v>0</v>
          </cell>
          <cell r="O65">
            <v>0</v>
          </cell>
          <cell r="P65">
            <v>7</v>
          </cell>
          <cell r="Q65">
            <v>120</v>
          </cell>
          <cell r="R65">
            <v>0</v>
          </cell>
          <cell r="S65">
            <v>7</v>
          </cell>
          <cell r="T65">
            <v>124</v>
          </cell>
          <cell r="U65">
            <v>0</v>
          </cell>
          <cell r="V65">
            <v>0</v>
          </cell>
          <cell r="W65">
            <v>0</v>
          </cell>
          <cell r="X65">
            <v>120</v>
          </cell>
          <cell r="Y65">
            <v>0</v>
          </cell>
          <cell r="Z65">
            <v>0</v>
          </cell>
          <cell r="AA65">
            <v>124</v>
          </cell>
          <cell r="AB65">
            <v>0</v>
          </cell>
          <cell r="AC65">
            <v>0</v>
          </cell>
          <cell r="AD65">
            <v>0</v>
          </cell>
          <cell r="AE65">
            <v>120</v>
          </cell>
          <cell r="AF65">
            <v>0</v>
          </cell>
          <cell r="AG65">
            <v>0</v>
          </cell>
          <cell r="AH65">
            <v>124</v>
          </cell>
          <cell r="AI65">
            <v>100</v>
          </cell>
          <cell r="AJ65">
            <v>0</v>
          </cell>
          <cell r="AK65">
            <v>0</v>
          </cell>
          <cell r="AL65">
            <v>120</v>
          </cell>
          <cell r="AM65">
            <v>0</v>
          </cell>
          <cell r="AN65">
            <v>0</v>
          </cell>
          <cell r="AO65">
            <v>124</v>
          </cell>
          <cell r="AP65">
            <v>0</v>
          </cell>
          <cell r="AQ65">
            <v>0</v>
          </cell>
          <cell r="AR65">
            <v>0</v>
          </cell>
          <cell r="AS65">
            <v>120</v>
          </cell>
          <cell r="AT65">
            <v>0</v>
          </cell>
          <cell r="AU65">
            <v>0</v>
          </cell>
          <cell r="AV65">
            <v>124</v>
          </cell>
          <cell r="AW65">
            <v>0</v>
          </cell>
          <cell r="AX65">
            <v>0</v>
          </cell>
          <cell r="AY65">
            <v>0</v>
          </cell>
          <cell r="AZ65">
            <v>120</v>
          </cell>
          <cell r="BA65">
            <v>0</v>
          </cell>
          <cell r="BB65">
            <v>0</v>
          </cell>
          <cell r="BC65">
            <v>124</v>
          </cell>
          <cell r="BD65">
            <v>0</v>
          </cell>
          <cell r="BE65">
            <v>0</v>
          </cell>
          <cell r="BF65">
            <v>0</v>
          </cell>
          <cell r="BG65">
            <v>120</v>
          </cell>
          <cell r="BH65">
            <v>0</v>
          </cell>
          <cell r="BI65">
            <v>0</v>
          </cell>
          <cell r="BJ65">
            <v>124</v>
          </cell>
          <cell r="BK65">
            <v>0</v>
          </cell>
          <cell r="BL65">
            <v>0</v>
          </cell>
          <cell r="BM65">
            <v>0</v>
          </cell>
          <cell r="BN65">
            <v>120</v>
          </cell>
          <cell r="BO65">
            <v>0</v>
          </cell>
          <cell r="BP65">
            <v>0</v>
          </cell>
          <cell r="BQ65">
            <v>124</v>
          </cell>
          <cell r="BR65">
            <v>0</v>
          </cell>
          <cell r="BS65">
            <v>0</v>
          </cell>
          <cell r="BT65">
            <v>14</v>
          </cell>
          <cell r="BU65">
            <v>-14</v>
          </cell>
          <cell r="BV65">
            <v>120</v>
          </cell>
          <cell r="BW65">
            <v>0</v>
          </cell>
          <cell r="BX65">
            <v>10</v>
          </cell>
          <cell r="BY65">
            <v>-10</v>
          </cell>
          <cell r="BZ65">
            <v>124</v>
          </cell>
          <cell r="CA65">
            <v>100</v>
          </cell>
          <cell r="CB65" t="str">
            <v>支店勉強会実施、合併記念セミナー実施</v>
          </cell>
          <cell r="CC65" t="str">
            <v>ＩＵの提案、若手会クロージング</v>
          </cell>
        </row>
        <row r="66">
          <cell r="A66">
            <v>201742</v>
          </cell>
          <cell r="B66" t="str">
            <v>日生信用金庫</v>
          </cell>
          <cell r="C66" t="str">
            <v>中四国</v>
          </cell>
          <cell r="D66">
            <v>75</v>
          </cell>
          <cell r="E66">
            <v>0</v>
          </cell>
          <cell r="F66">
            <v>2</v>
          </cell>
          <cell r="G66">
            <v>-2</v>
          </cell>
          <cell r="H66">
            <v>73</v>
          </cell>
          <cell r="I66">
            <v>0</v>
          </cell>
          <cell r="J66">
            <v>0</v>
          </cell>
          <cell r="K66">
            <v>2</v>
          </cell>
          <cell r="L66">
            <v>-2</v>
          </cell>
          <cell r="M66">
            <v>73</v>
          </cell>
          <cell r="N66">
            <v>0</v>
          </cell>
          <cell r="O66">
            <v>0</v>
          </cell>
          <cell r="P66">
            <v>0</v>
          </cell>
          <cell r="Q66">
            <v>73</v>
          </cell>
          <cell r="R66">
            <v>0</v>
          </cell>
          <cell r="S66">
            <v>0</v>
          </cell>
          <cell r="T66">
            <v>73</v>
          </cell>
          <cell r="U66">
            <v>0</v>
          </cell>
          <cell r="V66">
            <v>0</v>
          </cell>
          <cell r="W66">
            <v>0</v>
          </cell>
          <cell r="X66">
            <v>73</v>
          </cell>
          <cell r="Y66">
            <v>0</v>
          </cell>
          <cell r="Z66">
            <v>0</v>
          </cell>
          <cell r="AA66">
            <v>73</v>
          </cell>
          <cell r="AB66">
            <v>0</v>
          </cell>
          <cell r="AC66">
            <v>0</v>
          </cell>
          <cell r="AD66">
            <v>1</v>
          </cell>
          <cell r="AE66">
            <v>72</v>
          </cell>
          <cell r="AF66">
            <v>0</v>
          </cell>
          <cell r="AG66">
            <v>1</v>
          </cell>
          <cell r="AH66">
            <v>72</v>
          </cell>
          <cell r="AI66">
            <v>0</v>
          </cell>
          <cell r="AJ66">
            <v>0</v>
          </cell>
          <cell r="AK66">
            <v>0</v>
          </cell>
          <cell r="AL66">
            <v>72</v>
          </cell>
          <cell r="AM66">
            <v>0</v>
          </cell>
          <cell r="AN66">
            <v>0</v>
          </cell>
          <cell r="AO66">
            <v>72</v>
          </cell>
          <cell r="AP66">
            <v>0</v>
          </cell>
          <cell r="AQ66">
            <v>0</v>
          </cell>
          <cell r="AR66">
            <v>0</v>
          </cell>
          <cell r="AS66">
            <v>72</v>
          </cell>
          <cell r="AT66">
            <v>0</v>
          </cell>
          <cell r="AU66">
            <v>0</v>
          </cell>
          <cell r="AV66">
            <v>72</v>
          </cell>
          <cell r="AW66">
            <v>0</v>
          </cell>
          <cell r="AX66">
            <v>0</v>
          </cell>
          <cell r="AY66">
            <v>1</v>
          </cell>
          <cell r="AZ66">
            <v>71</v>
          </cell>
          <cell r="BA66">
            <v>0</v>
          </cell>
          <cell r="BB66">
            <v>1</v>
          </cell>
          <cell r="BC66">
            <v>71</v>
          </cell>
          <cell r="BD66">
            <v>0</v>
          </cell>
          <cell r="BE66">
            <v>50</v>
          </cell>
          <cell r="BF66">
            <v>0</v>
          </cell>
          <cell r="BG66">
            <v>121</v>
          </cell>
          <cell r="BH66">
            <v>50</v>
          </cell>
          <cell r="BI66">
            <v>0</v>
          </cell>
          <cell r="BJ66">
            <v>121</v>
          </cell>
          <cell r="BK66">
            <v>50</v>
          </cell>
          <cell r="BL66">
            <v>0</v>
          </cell>
          <cell r="BM66">
            <v>0</v>
          </cell>
          <cell r="BN66">
            <v>121</v>
          </cell>
          <cell r="BO66">
            <v>0</v>
          </cell>
          <cell r="BP66">
            <v>0</v>
          </cell>
          <cell r="BQ66">
            <v>121</v>
          </cell>
          <cell r="BR66">
            <v>0</v>
          </cell>
          <cell r="BS66">
            <v>50</v>
          </cell>
          <cell r="BT66">
            <v>4</v>
          </cell>
          <cell r="BU66">
            <v>46</v>
          </cell>
          <cell r="BV66">
            <v>121</v>
          </cell>
          <cell r="BW66">
            <v>50</v>
          </cell>
          <cell r="BX66">
            <v>4</v>
          </cell>
          <cell r="BY66">
            <v>46</v>
          </cell>
          <cell r="BZ66">
            <v>121</v>
          </cell>
          <cell r="CA66">
            <v>50</v>
          </cell>
          <cell r="CB66" t="str">
            <v>営業店訪問および若手の会設立に向けたコンセンサス作り。</v>
          </cell>
          <cell r="CC66" t="str">
            <v>若手の会１月発足。</v>
          </cell>
        </row>
        <row r="67">
          <cell r="A67">
            <v>201755</v>
          </cell>
          <cell r="B67" t="str">
            <v>鞆信用金庫*</v>
          </cell>
          <cell r="C67" t="str">
            <v>中四国</v>
          </cell>
          <cell r="D67">
            <v>106</v>
          </cell>
          <cell r="E67">
            <v>0</v>
          </cell>
          <cell r="F67">
            <v>0</v>
          </cell>
          <cell r="G67">
            <v>0</v>
          </cell>
          <cell r="H67">
            <v>106</v>
          </cell>
          <cell r="I67">
            <v>0</v>
          </cell>
          <cell r="J67">
            <v>0</v>
          </cell>
          <cell r="K67">
            <v>1</v>
          </cell>
          <cell r="L67">
            <v>-1</v>
          </cell>
          <cell r="M67">
            <v>105</v>
          </cell>
          <cell r="N67">
            <v>0</v>
          </cell>
          <cell r="O67">
            <v>0</v>
          </cell>
          <cell r="P67">
            <v>0</v>
          </cell>
          <cell r="Q67">
            <v>106</v>
          </cell>
          <cell r="R67">
            <v>0</v>
          </cell>
          <cell r="S67">
            <v>0</v>
          </cell>
          <cell r="T67">
            <v>105</v>
          </cell>
          <cell r="U67">
            <v>0</v>
          </cell>
          <cell r="V67">
            <v>0</v>
          </cell>
          <cell r="W67">
            <v>0</v>
          </cell>
          <cell r="X67">
            <v>106</v>
          </cell>
          <cell r="Y67">
            <v>0</v>
          </cell>
          <cell r="Z67">
            <v>0</v>
          </cell>
          <cell r="AA67">
            <v>105</v>
          </cell>
          <cell r="AB67">
            <v>0</v>
          </cell>
          <cell r="AC67">
            <v>0</v>
          </cell>
          <cell r="AD67">
            <v>0</v>
          </cell>
          <cell r="AE67">
            <v>106</v>
          </cell>
          <cell r="AF67">
            <v>0</v>
          </cell>
          <cell r="AG67">
            <v>0</v>
          </cell>
          <cell r="AH67">
            <v>105</v>
          </cell>
          <cell r="AI67">
            <v>0</v>
          </cell>
          <cell r="AJ67">
            <v>0</v>
          </cell>
          <cell r="AK67">
            <v>0</v>
          </cell>
          <cell r="AL67">
            <v>106</v>
          </cell>
          <cell r="AM67">
            <v>100</v>
          </cell>
          <cell r="AN67">
            <v>0</v>
          </cell>
          <cell r="AO67">
            <v>205</v>
          </cell>
          <cell r="AP67">
            <v>0</v>
          </cell>
          <cell r="AQ67">
            <v>0</v>
          </cell>
          <cell r="AR67">
            <v>0</v>
          </cell>
          <cell r="AS67">
            <v>106</v>
          </cell>
          <cell r="AT67">
            <v>0</v>
          </cell>
          <cell r="AU67">
            <v>0</v>
          </cell>
          <cell r="AV67">
            <v>205</v>
          </cell>
          <cell r="AW67">
            <v>0</v>
          </cell>
          <cell r="AX67">
            <v>0</v>
          </cell>
          <cell r="AY67">
            <v>0</v>
          </cell>
          <cell r="AZ67">
            <v>106</v>
          </cell>
          <cell r="BA67">
            <v>0</v>
          </cell>
          <cell r="BB67">
            <v>0</v>
          </cell>
          <cell r="BC67">
            <v>205</v>
          </cell>
          <cell r="BD67">
            <v>0</v>
          </cell>
          <cell r="BE67">
            <v>0</v>
          </cell>
          <cell r="BF67">
            <v>0</v>
          </cell>
          <cell r="BG67">
            <v>106</v>
          </cell>
          <cell r="BH67">
            <v>0</v>
          </cell>
          <cell r="BI67">
            <v>0</v>
          </cell>
          <cell r="BJ67">
            <v>205</v>
          </cell>
          <cell r="BK67">
            <v>0</v>
          </cell>
          <cell r="BL67">
            <v>0</v>
          </cell>
          <cell r="BM67">
            <v>0</v>
          </cell>
          <cell r="BN67">
            <v>106</v>
          </cell>
          <cell r="BO67">
            <v>0</v>
          </cell>
          <cell r="BP67">
            <v>0</v>
          </cell>
          <cell r="BQ67">
            <v>205</v>
          </cell>
          <cell r="BR67">
            <v>0</v>
          </cell>
          <cell r="BS67">
            <v>0</v>
          </cell>
          <cell r="BT67">
            <v>0</v>
          </cell>
          <cell r="BU67">
            <v>0</v>
          </cell>
          <cell r="BV67">
            <v>106</v>
          </cell>
          <cell r="BW67">
            <v>100</v>
          </cell>
          <cell r="BX67">
            <v>1</v>
          </cell>
          <cell r="BY67">
            <v>99</v>
          </cell>
          <cell r="BZ67">
            <v>205</v>
          </cell>
          <cell r="CA67">
            <v>0</v>
          </cell>
          <cell r="CB67" t="str">
            <v>１１月の初めに集合研修。１０月にともしん側の支フォロー。</v>
          </cell>
          <cell r="CC67" t="str">
            <v>福山ブロックでの１１月募集を決定させる。</v>
          </cell>
        </row>
        <row r="68">
          <cell r="A68">
            <v>201756</v>
          </cell>
          <cell r="B68" t="str">
            <v>かもめ信用金庫</v>
          </cell>
          <cell r="C68" t="str">
            <v>中四国</v>
          </cell>
          <cell r="D68">
            <v>207</v>
          </cell>
          <cell r="E68">
            <v>0</v>
          </cell>
          <cell r="F68">
            <v>30</v>
          </cell>
          <cell r="G68">
            <v>-30</v>
          </cell>
          <cell r="H68">
            <v>177</v>
          </cell>
          <cell r="I68">
            <v>0</v>
          </cell>
          <cell r="J68">
            <v>6</v>
          </cell>
          <cell r="K68">
            <v>15</v>
          </cell>
          <cell r="L68">
            <v>-9</v>
          </cell>
          <cell r="M68">
            <v>198</v>
          </cell>
          <cell r="N68">
            <v>0</v>
          </cell>
          <cell r="O68">
            <v>30</v>
          </cell>
          <cell r="P68">
            <v>0</v>
          </cell>
          <cell r="Q68">
            <v>207</v>
          </cell>
          <cell r="R68">
            <v>0</v>
          </cell>
          <cell r="S68">
            <v>0</v>
          </cell>
          <cell r="T68">
            <v>198</v>
          </cell>
          <cell r="U68">
            <v>0</v>
          </cell>
          <cell r="V68">
            <v>0</v>
          </cell>
          <cell r="W68">
            <v>0</v>
          </cell>
          <cell r="X68">
            <v>207</v>
          </cell>
          <cell r="Y68">
            <v>0</v>
          </cell>
          <cell r="Z68">
            <v>0</v>
          </cell>
          <cell r="AA68">
            <v>198</v>
          </cell>
          <cell r="AB68">
            <v>0</v>
          </cell>
          <cell r="AC68">
            <v>0</v>
          </cell>
          <cell r="AD68">
            <v>0</v>
          </cell>
          <cell r="AE68">
            <v>207</v>
          </cell>
          <cell r="AF68">
            <v>0</v>
          </cell>
          <cell r="AG68">
            <v>0</v>
          </cell>
          <cell r="AH68">
            <v>198</v>
          </cell>
          <cell r="AI68">
            <v>0</v>
          </cell>
          <cell r="AJ68">
            <v>0</v>
          </cell>
          <cell r="AK68">
            <v>0</v>
          </cell>
          <cell r="AL68">
            <v>207</v>
          </cell>
          <cell r="AM68">
            <v>0</v>
          </cell>
          <cell r="AN68">
            <v>0</v>
          </cell>
          <cell r="AO68">
            <v>198</v>
          </cell>
          <cell r="AP68">
            <v>0</v>
          </cell>
          <cell r="AQ68">
            <v>0</v>
          </cell>
          <cell r="AR68">
            <v>0</v>
          </cell>
          <cell r="AS68">
            <v>207</v>
          </cell>
          <cell r="AT68">
            <v>0</v>
          </cell>
          <cell r="AU68">
            <v>0</v>
          </cell>
          <cell r="AV68">
            <v>198</v>
          </cell>
          <cell r="AW68">
            <v>0</v>
          </cell>
          <cell r="AX68">
            <v>0</v>
          </cell>
          <cell r="AY68">
            <v>0</v>
          </cell>
          <cell r="AZ68">
            <v>207</v>
          </cell>
          <cell r="BA68">
            <v>0</v>
          </cell>
          <cell r="BB68">
            <v>0</v>
          </cell>
          <cell r="BC68">
            <v>198</v>
          </cell>
          <cell r="BD68">
            <v>0</v>
          </cell>
          <cell r="BE68">
            <v>100</v>
          </cell>
          <cell r="BF68">
            <v>0</v>
          </cell>
          <cell r="BG68">
            <v>307</v>
          </cell>
          <cell r="BH68">
            <v>100</v>
          </cell>
          <cell r="BI68">
            <v>0</v>
          </cell>
          <cell r="BJ68">
            <v>298</v>
          </cell>
          <cell r="BK68">
            <v>100</v>
          </cell>
          <cell r="BL68">
            <v>0</v>
          </cell>
          <cell r="BM68">
            <v>0</v>
          </cell>
          <cell r="BN68">
            <v>307</v>
          </cell>
          <cell r="BO68">
            <v>0</v>
          </cell>
          <cell r="BP68">
            <v>0</v>
          </cell>
          <cell r="BQ68">
            <v>298</v>
          </cell>
          <cell r="BR68">
            <v>0</v>
          </cell>
          <cell r="BS68">
            <v>130</v>
          </cell>
          <cell r="BT68">
            <v>30</v>
          </cell>
          <cell r="BU68">
            <v>100</v>
          </cell>
          <cell r="BV68">
            <v>307</v>
          </cell>
          <cell r="BW68">
            <v>106</v>
          </cell>
          <cell r="BX68">
            <v>15</v>
          </cell>
          <cell r="BY68">
            <v>91</v>
          </cell>
          <cell r="BZ68">
            <v>298</v>
          </cell>
          <cell r="CA68">
            <v>100</v>
          </cell>
          <cell r="CB68" t="str">
            <v>担当部による全会員へのフォロー訪問（支店同行）による支店への意識付け、ならびに会員の活性化。また、セミナーキャラバンを実施。現組織の活性化を計り若手の会へのハードルを取り除く。</v>
          </cell>
          <cell r="CC68" t="str">
            <v>年明けに若手会２００の募集決定させる</v>
          </cell>
        </row>
        <row r="69">
          <cell r="A69">
            <v>201801</v>
          </cell>
          <cell r="B69" t="str">
            <v>徳島信用金庫</v>
          </cell>
          <cell r="C69" t="str">
            <v>中四国</v>
          </cell>
          <cell r="D69">
            <v>492</v>
          </cell>
          <cell r="E69">
            <v>0</v>
          </cell>
          <cell r="F69">
            <v>0</v>
          </cell>
          <cell r="G69">
            <v>0</v>
          </cell>
          <cell r="H69">
            <v>492</v>
          </cell>
          <cell r="I69">
            <v>0</v>
          </cell>
          <cell r="J69">
            <v>0</v>
          </cell>
          <cell r="K69">
            <v>3</v>
          </cell>
          <cell r="L69">
            <v>-3</v>
          </cell>
          <cell r="M69">
            <v>489</v>
          </cell>
          <cell r="N69">
            <v>0</v>
          </cell>
          <cell r="O69">
            <v>0</v>
          </cell>
          <cell r="P69">
            <v>0</v>
          </cell>
          <cell r="Q69">
            <v>492</v>
          </cell>
          <cell r="R69">
            <v>0</v>
          </cell>
          <cell r="S69">
            <v>0</v>
          </cell>
          <cell r="T69">
            <v>489</v>
          </cell>
          <cell r="U69">
            <v>0</v>
          </cell>
          <cell r="V69">
            <v>0</v>
          </cell>
          <cell r="W69">
            <v>0</v>
          </cell>
          <cell r="X69">
            <v>492</v>
          </cell>
          <cell r="Y69">
            <v>0</v>
          </cell>
          <cell r="Z69">
            <v>0</v>
          </cell>
          <cell r="AA69">
            <v>489</v>
          </cell>
          <cell r="AB69">
            <v>0</v>
          </cell>
          <cell r="AC69">
            <v>0</v>
          </cell>
          <cell r="AD69">
            <v>40</v>
          </cell>
          <cell r="AE69">
            <v>452</v>
          </cell>
          <cell r="AF69">
            <v>0</v>
          </cell>
          <cell r="AG69">
            <v>40</v>
          </cell>
          <cell r="AH69">
            <v>449</v>
          </cell>
          <cell r="AI69">
            <v>0</v>
          </cell>
          <cell r="AJ69">
            <v>0</v>
          </cell>
          <cell r="AK69">
            <v>0</v>
          </cell>
          <cell r="AL69">
            <v>452</v>
          </cell>
          <cell r="AM69">
            <v>0</v>
          </cell>
          <cell r="AN69">
            <v>0</v>
          </cell>
          <cell r="AO69">
            <v>449</v>
          </cell>
          <cell r="AP69">
            <v>0</v>
          </cell>
          <cell r="AQ69">
            <v>50</v>
          </cell>
          <cell r="AR69">
            <v>0</v>
          </cell>
          <cell r="AS69">
            <v>502</v>
          </cell>
          <cell r="AT69">
            <v>0</v>
          </cell>
          <cell r="AU69">
            <v>0</v>
          </cell>
          <cell r="AV69">
            <v>449</v>
          </cell>
          <cell r="AW69">
            <v>50</v>
          </cell>
          <cell r="AX69">
            <v>0</v>
          </cell>
          <cell r="AY69">
            <v>0</v>
          </cell>
          <cell r="AZ69">
            <v>502</v>
          </cell>
          <cell r="BA69">
            <v>0</v>
          </cell>
          <cell r="BB69">
            <v>0</v>
          </cell>
          <cell r="BC69">
            <v>449</v>
          </cell>
          <cell r="BD69">
            <v>0</v>
          </cell>
          <cell r="BE69">
            <v>0</v>
          </cell>
          <cell r="BF69">
            <v>0</v>
          </cell>
          <cell r="BG69">
            <v>502</v>
          </cell>
          <cell r="BH69">
            <v>0</v>
          </cell>
          <cell r="BI69">
            <v>0</v>
          </cell>
          <cell r="BJ69">
            <v>449</v>
          </cell>
          <cell r="BK69">
            <v>0</v>
          </cell>
          <cell r="BL69">
            <v>0</v>
          </cell>
          <cell r="BM69">
            <v>0</v>
          </cell>
          <cell r="BN69">
            <v>502</v>
          </cell>
          <cell r="BO69">
            <v>0</v>
          </cell>
          <cell r="BP69">
            <v>0</v>
          </cell>
          <cell r="BQ69">
            <v>449</v>
          </cell>
          <cell r="BR69">
            <v>0</v>
          </cell>
          <cell r="BS69">
            <v>50</v>
          </cell>
          <cell r="BT69">
            <v>40</v>
          </cell>
          <cell r="BU69">
            <v>10</v>
          </cell>
          <cell r="BV69">
            <v>502</v>
          </cell>
          <cell r="BW69">
            <v>0</v>
          </cell>
          <cell r="BX69">
            <v>43</v>
          </cell>
          <cell r="BY69">
            <v>-43</v>
          </cell>
          <cell r="BZ69">
            <v>449</v>
          </cell>
          <cell r="CA69">
            <v>50</v>
          </cell>
          <cell r="CB69" t="str">
            <v>支店でのクラブ担当を代理から支店長に移行し、支店の活性化を計る。また、サミットツアー参加会員のフォローと支店訪問を実施。</v>
          </cell>
          <cell r="CC69" t="str">
            <v>年明けに若手会の中心となる５０会員の募集を１１月までに決定させる。</v>
          </cell>
        </row>
        <row r="70">
          <cell r="A70">
            <v>201803</v>
          </cell>
          <cell r="B70" t="str">
            <v>阿南信用金庫</v>
          </cell>
          <cell r="C70" t="str">
            <v>中四国</v>
          </cell>
          <cell r="D70">
            <v>131</v>
          </cell>
          <cell r="E70">
            <v>0</v>
          </cell>
          <cell r="F70">
            <v>0</v>
          </cell>
          <cell r="G70">
            <v>0</v>
          </cell>
          <cell r="H70">
            <v>131</v>
          </cell>
          <cell r="I70">
            <v>0</v>
          </cell>
          <cell r="J70">
            <v>0</v>
          </cell>
          <cell r="K70">
            <v>14</v>
          </cell>
          <cell r="L70">
            <v>-14</v>
          </cell>
          <cell r="M70">
            <v>117</v>
          </cell>
          <cell r="N70">
            <v>0</v>
          </cell>
          <cell r="O70">
            <v>0</v>
          </cell>
          <cell r="P70">
            <v>0</v>
          </cell>
          <cell r="Q70">
            <v>131</v>
          </cell>
          <cell r="R70">
            <v>0</v>
          </cell>
          <cell r="S70">
            <v>0</v>
          </cell>
          <cell r="T70">
            <v>117</v>
          </cell>
          <cell r="U70">
            <v>0</v>
          </cell>
          <cell r="V70">
            <v>0</v>
          </cell>
          <cell r="W70">
            <v>0</v>
          </cell>
          <cell r="X70">
            <v>131</v>
          </cell>
          <cell r="Y70">
            <v>0</v>
          </cell>
          <cell r="Z70">
            <v>0</v>
          </cell>
          <cell r="AA70">
            <v>117</v>
          </cell>
          <cell r="AB70">
            <v>0</v>
          </cell>
          <cell r="AC70">
            <v>50</v>
          </cell>
          <cell r="AD70">
            <v>0</v>
          </cell>
          <cell r="AE70">
            <v>181</v>
          </cell>
          <cell r="AF70">
            <v>50</v>
          </cell>
          <cell r="AG70">
            <v>0</v>
          </cell>
          <cell r="AH70">
            <v>167</v>
          </cell>
          <cell r="AI70">
            <v>0</v>
          </cell>
          <cell r="AJ70">
            <v>0</v>
          </cell>
          <cell r="AK70">
            <v>0</v>
          </cell>
          <cell r="AL70">
            <v>181</v>
          </cell>
          <cell r="AM70">
            <v>0</v>
          </cell>
          <cell r="AN70">
            <v>0</v>
          </cell>
          <cell r="AO70">
            <v>167</v>
          </cell>
          <cell r="AP70">
            <v>0</v>
          </cell>
          <cell r="AQ70">
            <v>0</v>
          </cell>
          <cell r="AR70">
            <v>0</v>
          </cell>
          <cell r="AS70">
            <v>181</v>
          </cell>
          <cell r="AT70">
            <v>0</v>
          </cell>
          <cell r="AU70">
            <v>0</v>
          </cell>
          <cell r="AV70">
            <v>167</v>
          </cell>
          <cell r="AW70">
            <v>0</v>
          </cell>
          <cell r="AX70">
            <v>0</v>
          </cell>
          <cell r="AY70">
            <v>50</v>
          </cell>
          <cell r="AZ70">
            <v>131</v>
          </cell>
          <cell r="BA70">
            <v>0</v>
          </cell>
          <cell r="BB70">
            <v>50</v>
          </cell>
          <cell r="BC70">
            <v>117</v>
          </cell>
          <cell r="BD70">
            <v>0</v>
          </cell>
          <cell r="BE70">
            <v>0</v>
          </cell>
          <cell r="BF70">
            <v>0</v>
          </cell>
          <cell r="BG70">
            <v>131</v>
          </cell>
          <cell r="BH70">
            <v>0</v>
          </cell>
          <cell r="BI70">
            <v>0</v>
          </cell>
          <cell r="BJ70">
            <v>117</v>
          </cell>
          <cell r="BK70">
            <v>0</v>
          </cell>
          <cell r="BL70">
            <v>0</v>
          </cell>
          <cell r="BM70">
            <v>0</v>
          </cell>
          <cell r="BN70">
            <v>131</v>
          </cell>
          <cell r="BO70">
            <v>0</v>
          </cell>
          <cell r="BP70">
            <v>0</v>
          </cell>
          <cell r="BQ70">
            <v>117</v>
          </cell>
          <cell r="BR70">
            <v>0</v>
          </cell>
          <cell r="BS70">
            <v>50</v>
          </cell>
          <cell r="BT70">
            <v>50</v>
          </cell>
          <cell r="BU70">
            <v>0</v>
          </cell>
          <cell r="BV70">
            <v>131</v>
          </cell>
          <cell r="BW70">
            <v>50</v>
          </cell>
          <cell r="BX70">
            <v>64</v>
          </cell>
          <cell r="BY70">
            <v>-14</v>
          </cell>
          <cell r="BZ70">
            <v>117</v>
          </cell>
          <cell r="CA70">
            <v>0</v>
          </cell>
          <cell r="CB70" t="str">
            <v>ビデオセミナーの提案。店別IUの提案。</v>
          </cell>
          <cell r="CC70" t="str">
            <v>会員向けサービスの充実と退会防止。</v>
          </cell>
        </row>
        <row r="71">
          <cell r="A71">
            <v>201830</v>
          </cell>
          <cell r="B71" t="str">
            <v>高松信用金庫</v>
          </cell>
          <cell r="C71" t="str">
            <v>中四国</v>
          </cell>
          <cell r="D71">
            <v>600</v>
          </cell>
          <cell r="E71">
            <v>0</v>
          </cell>
          <cell r="F71">
            <v>20</v>
          </cell>
          <cell r="G71">
            <v>-20</v>
          </cell>
          <cell r="H71">
            <v>580</v>
          </cell>
          <cell r="I71">
            <v>0</v>
          </cell>
          <cell r="J71">
            <v>1</v>
          </cell>
          <cell r="K71">
            <v>21</v>
          </cell>
          <cell r="L71">
            <v>-20</v>
          </cell>
          <cell r="M71">
            <v>580</v>
          </cell>
          <cell r="N71">
            <v>0</v>
          </cell>
          <cell r="O71">
            <v>20</v>
          </cell>
          <cell r="P71">
            <v>20</v>
          </cell>
          <cell r="Q71">
            <v>580</v>
          </cell>
          <cell r="R71">
            <v>0</v>
          </cell>
          <cell r="S71">
            <v>20</v>
          </cell>
          <cell r="T71">
            <v>560</v>
          </cell>
          <cell r="U71">
            <v>0</v>
          </cell>
          <cell r="V71">
            <v>0</v>
          </cell>
          <cell r="W71">
            <v>20</v>
          </cell>
          <cell r="X71">
            <v>560</v>
          </cell>
          <cell r="Y71">
            <v>20</v>
          </cell>
          <cell r="Z71">
            <v>20</v>
          </cell>
          <cell r="AA71">
            <v>560</v>
          </cell>
          <cell r="AB71">
            <v>0</v>
          </cell>
          <cell r="AC71">
            <v>0</v>
          </cell>
          <cell r="AD71">
            <v>0</v>
          </cell>
          <cell r="AE71">
            <v>560</v>
          </cell>
          <cell r="AF71">
            <v>0</v>
          </cell>
          <cell r="AG71">
            <v>0</v>
          </cell>
          <cell r="AH71">
            <v>560</v>
          </cell>
          <cell r="AI71">
            <v>0</v>
          </cell>
          <cell r="AJ71">
            <v>0</v>
          </cell>
          <cell r="AK71">
            <v>0</v>
          </cell>
          <cell r="AL71">
            <v>560</v>
          </cell>
          <cell r="AM71">
            <v>0</v>
          </cell>
          <cell r="AN71">
            <v>0</v>
          </cell>
          <cell r="AO71">
            <v>560</v>
          </cell>
          <cell r="AP71">
            <v>0</v>
          </cell>
          <cell r="AQ71">
            <v>0</v>
          </cell>
          <cell r="AR71">
            <v>0</v>
          </cell>
          <cell r="AS71">
            <v>560</v>
          </cell>
          <cell r="AT71">
            <v>0</v>
          </cell>
          <cell r="AU71">
            <v>0</v>
          </cell>
          <cell r="AV71">
            <v>560</v>
          </cell>
          <cell r="AW71">
            <v>0</v>
          </cell>
          <cell r="AX71">
            <v>0</v>
          </cell>
          <cell r="AY71">
            <v>0</v>
          </cell>
          <cell r="AZ71">
            <v>560</v>
          </cell>
          <cell r="BA71">
            <v>0</v>
          </cell>
          <cell r="BB71">
            <v>0</v>
          </cell>
          <cell r="BC71">
            <v>560</v>
          </cell>
          <cell r="BD71">
            <v>0</v>
          </cell>
          <cell r="BE71">
            <v>50</v>
          </cell>
          <cell r="BF71">
            <v>0</v>
          </cell>
          <cell r="BG71">
            <v>610</v>
          </cell>
          <cell r="BH71">
            <v>50</v>
          </cell>
          <cell r="BI71">
            <v>0</v>
          </cell>
          <cell r="BJ71">
            <v>610</v>
          </cell>
          <cell r="BK71">
            <v>0</v>
          </cell>
          <cell r="BL71">
            <v>100</v>
          </cell>
          <cell r="BM71">
            <v>0</v>
          </cell>
          <cell r="BN71">
            <v>710</v>
          </cell>
          <cell r="BO71">
            <v>100</v>
          </cell>
          <cell r="BP71">
            <v>0</v>
          </cell>
          <cell r="BQ71">
            <v>710</v>
          </cell>
          <cell r="BR71">
            <v>0</v>
          </cell>
          <cell r="BS71">
            <v>170</v>
          </cell>
          <cell r="BT71">
            <v>60</v>
          </cell>
          <cell r="BU71">
            <v>110</v>
          </cell>
          <cell r="BV71">
            <v>710</v>
          </cell>
          <cell r="BW71">
            <v>171</v>
          </cell>
          <cell r="BX71">
            <v>61</v>
          </cell>
          <cell r="BY71">
            <v>110</v>
          </cell>
          <cell r="BZ71">
            <v>710</v>
          </cell>
          <cell r="CA71">
            <v>0</v>
          </cell>
          <cell r="CB71" t="str">
            <v>太田支店FAX活動支援→全店波及。臨店により継続活動の徹底。</v>
          </cell>
          <cell r="CC71" t="str">
            <v>奥田部長、伊賀専務の巻き込み。</v>
          </cell>
        </row>
        <row r="72">
          <cell r="A72">
            <v>201831</v>
          </cell>
          <cell r="B72" t="str">
            <v>さぬき信用金庫</v>
          </cell>
          <cell r="C72" t="str">
            <v>中四国</v>
          </cell>
          <cell r="D72">
            <v>138</v>
          </cell>
          <cell r="E72">
            <v>0</v>
          </cell>
          <cell r="F72">
            <v>0</v>
          </cell>
          <cell r="G72">
            <v>0</v>
          </cell>
          <cell r="H72">
            <v>138</v>
          </cell>
          <cell r="I72">
            <v>0</v>
          </cell>
          <cell r="J72">
            <v>0</v>
          </cell>
          <cell r="K72">
            <v>9</v>
          </cell>
          <cell r="L72">
            <v>-9</v>
          </cell>
          <cell r="M72">
            <v>129</v>
          </cell>
          <cell r="N72">
            <v>0</v>
          </cell>
          <cell r="O72">
            <v>0</v>
          </cell>
          <cell r="P72">
            <v>0</v>
          </cell>
          <cell r="Q72">
            <v>138</v>
          </cell>
          <cell r="R72">
            <v>0</v>
          </cell>
          <cell r="S72">
            <v>0</v>
          </cell>
          <cell r="T72">
            <v>129</v>
          </cell>
          <cell r="U72">
            <v>0</v>
          </cell>
          <cell r="V72">
            <v>0</v>
          </cell>
          <cell r="W72">
            <v>0</v>
          </cell>
          <cell r="X72">
            <v>138</v>
          </cell>
          <cell r="Y72">
            <v>0</v>
          </cell>
          <cell r="Z72">
            <v>0</v>
          </cell>
          <cell r="AA72">
            <v>129</v>
          </cell>
          <cell r="AB72">
            <v>0</v>
          </cell>
          <cell r="AC72">
            <v>0</v>
          </cell>
          <cell r="AD72">
            <v>0</v>
          </cell>
          <cell r="AE72">
            <v>138</v>
          </cell>
          <cell r="AF72">
            <v>0</v>
          </cell>
          <cell r="AG72">
            <v>0</v>
          </cell>
          <cell r="AH72">
            <v>129</v>
          </cell>
          <cell r="AI72">
            <v>0</v>
          </cell>
          <cell r="AJ72">
            <v>0</v>
          </cell>
          <cell r="AK72">
            <v>0</v>
          </cell>
          <cell r="AL72">
            <v>138</v>
          </cell>
          <cell r="AM72">
            <v>0</v>
          </cell>
          <cell r="AN72">
            <v>0</v>
          </cell>
          <cell r="AO72">
            <v>129</v>
          </cell>
          <cell r="AP72">
            <v>0</v>
          </cell>
          <cell r="AQ72">
            <v>0</v>
          </cell>
          <cell r="AR72">
            <v>0</v>
          </cell>
          <cell r="AS72">
            <v>138</v>
          </cell>
          <cell r="AT72">
            <v>0</v>
          </cell>
          <cell r="AU72">
            <v>0</v>
          </cell>
          <cell r="AV72">
            <v>129</v>
          </cell>
          <cell r="AW72">
            <v>0</v>
          </cell>
          <cell r="AX72">
            <v>20</v>
          </cell>
          <cell r="AY72">
            <v>20</v>
          </cell>
          <cell r="AZ72">
            <v>138</v>
          </cell>
          <cell r="BA72">
            <v>20</v>
          </cell>
          <cell r="BB72">
            <v>20</v>
          </cell>
          <cell r="BC72">
            <v>129</v>
          </cell>
          <cell r="BD72">
            <v>0</v>
          </cell>
          <cell r="BE72">
            <v>0</v>
          </cell>
          <cell r="BF72">
            <v>0</v>
          </cell>
          <cell r="BG72">
            <v>138</v>
          </cell>
          <cell r="BH72">
            <v>0</v>
          </cell>
          <cell r="BI72">
            <v>0</v>
          </cell>
          <cell r="BJ72">
            <v>129</v>
          </cell>
          <cell r="BK72">
            <v>0</v>
          </cell>
          <cell r="BL72">
            <v>0</v>
          </cell>
          <cell r="BM72">
            <v>0</v>
          </cell>
          <cell r="BN72">
            <v>138</v>
          </cell>
          <cell r="BO72">
            <v>0</v>
          </cell>
          <cell r="BP72">
            <v>0</v>
          </cell>
          <cell r="BQ72">
            <v>129</v>
          </cell>
          <cell r="BR72">
            <v>0</v>
          </cell>
          <cell r="BS72">
            <v>20</v>
          </cell>
          <cell r="BT72">
            <v>20</v>
          </cell>
          <cell r="BU72">
            <v>0</v>
          </cell>
          <cell r="BV72">
            <v>138</v>
          </cell>
          <cell r="BW72">
            <v>20</v>
          </cell>
          <cell r="BX72">
            <v>29</v>
          </cell>
          <cell r="BY72">
            <v>-9</v>
          </cell>
          <cell r="BZ72">
            <v>129</v>
          </cell>
          <cell r="CA72">
            <v>0</v>
          </cell>
          <cell r="CB72" t="str">
            <v>営業店別勉強会の提案→実施。</v>
          </cell>
          <cell r="CC72" t="str">
            <v>本部再教育。高橋常務を事務局へ引き込む</v>
          </cell>
        </row>
        <row r="73">
          <cell r="A73">
            <v>201833</v>
          </cell>
          <cell r="B73" t="str">
            <v>観音寺信用金庫</v>
          </cell>
          <cell r="C73" t="str">
            <v>中四国</v>
          </cell>
          <cell r="D73">
            <v>110</v>
          </cell>
          <cell r="E73">
            <v>0</v>
          </cell>
          <cell r="F73">
            <v>4</v>
          </cell>
          <cell r="G73">
            <v>-4</v>
          </cell>
          <cell r="H73">
            <v>106</v>
          </cell>
          <cell r="I73">
            <v>0</v>
          </cell>
          <cell r="J73">
            <v>0</v>
          </cell>
          <cell r="K73">
            <v>8</v>
          </cell>
          <cell r="L73">
            <v>-8</v>
          </cell>
          <cell r="M73">
            <v>102</v>
          </cell>
          <cell r="N73">
            <v>0</v>
          </cell>
          <cell r="O73">
            <v>0</v>
          </cell>
          <cell r="P73">
            <v>1</v>
          </cell>
          <cell r="Q73">
            <v>105</v>
          </cell>
          <cell r="R73">
            <v>0</v>
          </cell>
          <cell r="S73">
            <v>1</v>
          </cell>
          <cell r="T73">
            <v>101</v>
          </cell>
          <cell r="U73">
            <v>0</v>
          </cell>
          <cell r="V73">
            <v>25</v>
          </cell>
          <cell r="W73">
            <v>1</v>
          </cell>
          <cell r="X73">
            <v>129</v>
          </cell>
          <cell r="Y73">
            <v>0</v>
          </cell>
          <cell r="Z73">
            <v>1</v>
          </cell>
          <cell r="AA73">
            <v>100</v>
          </cell>
          <cell r="AB73">
            <v>0</v>
          </cell>
          <cell r="AC73">
            <v>0</v>
          </cell>
          <cell r="AD73">
            <v>1</v>
          </cell>
          <cell r="AE73">
            <v>128</v>
          </cell>
          <cell r="AF73">
            <v>25</v>
          </cell>
          <cell r="AG73">
            <v>1</v>
          </cell>
          <cell r="AH73">
            <v>124</v>
          </cell>
          <cell r="AI73">
            <v>0</v>
          </cell>
          <cell r="AJ73">
            <v>0</v>
          </cell>
          <cell r="AK73">
            <v>1</v>
          </cell>
          <cell r="AL73">
            <v>127</v>
          </cell>
          <cell r="AM73">
            <v>0</v>
          </cell>
          <cell r="AN73">
            <v>1</v>
          </cell>
          <cell r="AO73">
            <v>123</v>
          </cell>
          <cell r="AP73">
            <v>0</v>
          </cell>
          <cell r="AQ73">
            <v>0</v>
          </cell>
          <cell r="AR73">
            <v>1</v>
          </cell>
          <cell r="AS73">
            <v>126</v>
          </cell>
          <cell r="AT73">
            <v>0</v>
          </cell>
          <cell r="AU73">
            <v>1</v>
          </cell>
          <cell r="AV73">
            <v>122</v>
          </cell>
          <cell r="AW73">
            <v>0</v>
          </cell>
          <cell r="AX73">
            <v>25</v>
          </cell>
          <cell r="AY73">
            <v>1</v>
          </cell>
          <cell r="AZ73">
            <v>150</v>
          </cell>
          <cell r="BA73">
            <v>25</v>
          </cell>
          <cell r="BB73">
            <v>1</v>
          </cell>
          <cell r="BC73">
            <v>146</v>
          </cell>
          <cell r="BD73">
            <v>0</v>
          </cell>
          <cell r="BE73">
            <v>0</v>
          </cell>
          <cell r="BF73">
            <v>1</v>
          </cell>
          <cell r="BG73">
            <v>149</v>
          </cell>
          <cell r="BH73">
            <v>0</v>
          </cell>
          <cell r="BI73">
            <v>1</v>
          </cell>
          <cell r="BJ73">
            <v>145</v>
          </cell>
          <cell r="BK73">
            <v>0</v>
          </cell>
          <cell r="BL73">
            <v>0</v>
          </cell>
          <cell r="BM73">
            <v>1</v>
          </cell>
          <cell r="BN73">
            <v>148</v>
          </cell>
          <cell r="BO73">
            <v>0</v>
          </cell>
          <cell r="BP73">
            <v>1</v>
          </cell>
          <cell r="BQ73">
            <v>144</v>
          </cell>
          <cell r="BR73">
            <v>0</v>
          </cell>
          <cell r="BS73">
            <v>50</v>
          </cell>
          <cell r="BT73">
            <v>12</v>
          </cell>
          <cell r="BU73">
            <v>38</v>
          </cell>
          <cell r="BV73">
            <v>148</v>
          </cell>
          <cell r="BW73">
            <v>50</v>
          </cell>
          <cell r="BX73">
            <v>16</v>
          </cell>
          <cell r="BY73">
            <v>34</v>
          </cell>
          <cell r="BZ73">
            <v>144</v>
          </cell>
          <cell r="CA73">
            <v>0</v>
          </cell>
          <cell r="CB73" t="str">
            <v>融資専担者研修の提案→実施。</v>
          </cell>
          <cell r="CC73" t="str">
            <v>サービス提供の仕組み作り。</v>
          </cell>
        </row>
        <row r="74">
          <cell r="A74">
            <v>201860</v>
          </cell>
          <cell r="B74" t="str">
            <v>愛媛信用金庫</v>
          </cell>
          <cell r="C74" t="str">
            <v>中四国</v>
          </cell>
          <cell r="D74">
            <v>290</v>
          </cell>
          <cell r="E74">
            <v>0</v>
          </cell>
          <cell r="F74">
            <v>16</v>
          </cell>
          <cell r="G74">
            <v>-16</v>
          </cell>
          <cell r="H74">
            <v>274</v>
          </cell>
          <cell r="I74">
            <v>0</v>
          </cell>
          <cell r="J74">
            <v>0</v>
          </cell>
          <cell r="K74">
            <v>14</v>
          </cell>
          <cell r="L74">
            <v>-14</v>
          </cell>
          <cell r="M74">
            <v>276</v>
          </cell>
          <cell r="N74">
            <v>0</v>
          </cell>
          <cell r="O74">
            <v>0</v>
          </cell>
          <cell r="P74">
            <v>4</v>
          </cell>
          <cell r="Q74">
            <v>270</v>
          </cell>
          <cell r="R74">
            <v>0</v>
          </cell>
          <cell r="S74">
            <v>4</v>
          </cell>
          <cell r="T74">
            <v>272</v>
          </cell>
          <cell r="U74">
            <v>0</v>
          </cell>
          <cell r="V74">
            <v>0</v>
          </cell>
          <cell r="W74">
            <v>4</v>
          </cell>
          <cell r="X74">
            <v>266</v>
          </cell>
          <cell r="Y74">
            <v>0</v>
          </cell>
          <cell r="Z74">
            <v>4</v>
          </cell>
          <cell r="AA74">
            <v>268</v>
          </cell>
          <cell r="AB74">
            <v>0</v>
          </cell>
          <cell r="AC74">
            <v>0</v>
          </cell>
          <cell r="AD74">
            <v>4</v>
          </cell>
          <cell r="AE74">
            <v>262</v>
          </cell>
          <cell r="AF74">
            <v>0</v>
          </cell>
          <cell r="AG74">
            <v>4</v>
          </cell>
          <cell r="AH74">
            <v>264</v>
          </cell>
          <cell r="AI74">
            <v>0</v>
          </cell>
          <cell r="AJ74">
            <v>0</v>
          </cell>
          <cell r="AK74">
            <v>4</v>
          </cell>
          <cell r="AL74">
            <v>258</v>
          </cell>
          <cell r="AM74">
            <v>0</v>
          </cell>
          <cell r="AN74">
            <v>4</v>
          </cell>
          <cell r="AO74">
            <v>260</v>
          </cell>
          <cell r="AP74">
            <v>0</v>
          </cell>
          <cell r="AQ74">
            <v>0</v>
          </cell>
          <cell r="AR74">
            <v>4</v>
          </cell>
          <cell r="AS74">
            <v>254</v>
          </cell>
          <cell r="AT74">
            <v>0</v>
          </cell>
          <cell r="AU74">
            <v>4</v>
          </cell>
          <cell r="AV74">
            <v>256</v>
          </cell>
          <cell r="AW74">
            <v>0</v>
          </cell>
          <cell r="AX74">
            <v>0</v>
          </cell>
          <cell r="AY74">
            <v>4</v>
          </cell>
          <cell r="AZ74">
            <v>250</v>
          </cell>
          <cell r="BA74">
            <v>0</v>
          </cell>
          <cell r="BB74">
            <v>4</v>
          </cell>
          <cell r="BC74">
            <v>252</v>
          </cell>
          <cell r="BD74">
            <v>0</v>
          </cell>
          <cell r="BE74">
            <v>70</v>
          </cell>
          <cell r="BF74">
            <v>4</v>
          </cell>
          <cell r="BG74">
            <v>316</v>
          </cell>
          <cell r="BH74">
            <v>70</v>
          </cell>
          <cell r="BI74">
            <v>4</v>
          </cell>
          <cell r="BJ74">
            <v>318</v>
          </cell>
          <cell r="BK74">
            <v>0</v>
          </cell>
          <cell r="BL74">
            <v>0</v>
          </cell>
          <cell r="BM74">
            <v>4</v>
          </cell>
          <cell r="BN74">
            <v>312</v>
          </cell>
          <cell r="BO74">
            <v>0</v>
          </cell>
          <cell r="BP74">
            <v>4</v>
          </cell>
          <cell r="BQ74">
            <v>314</v>
          </cell>
          <cell r="BR74">
            <v>0</v>
          </cell>
          <cell r="BS74">
            <v>70</v>
          </cell>
          <cell r="BT74">
            <v>48</v>
          </cell>
          <cell r="BU74">
            <v>22</v>
          </cell>
          <cell r="BV74">
            <v>312</v>
          </cell>
          <cell r="BW74">
            <v>70</v>
          </cell>
          <cell r="BX74">
            <v>46</v>
          </cell>
          <cell r="BY74">
            <v>24</v>
          </cell>
          <cell r="BZ74">
            <v>314</v>
          </cell>
          <cell r="CA74">
            <v>0</v>
          </cell>
          <cell r="CB74" t="str">
            <v>立花・城東支店活動支援→全店波及。</v>
          </cell>
          <cell r="CC74" t="str">
            <v>融資役研修の決定。</v>
          </cell>
        </row>
        <row r="75">
          <cell r="A75">
            <v>201862</v>
          </cell>
          <cell r="B75" t="str">
            <v>宇和島信用金庫</v>
          </cell>
          <cell r="C75" t="str">
            <v>中四国</v>
          </cell>
          <cell r="D75">
            <v>170</v>
          </cell>
          <cell r="E75">
            <v>0</v>
          </cell>
          <cell r="F75">
            <v>0</v>
          </cell>
          <cell r="G75">
            <v>0</v>
          </cell>
          <cell r="H75">
            <v>170</v>
          </cell>
          <cell r="I75">
            <v>0</v>
          </cell>
          <cell r="J75">
            <v>1</v>
          </cell>
          <cell r="K75">
            <v>4</v>
          </cell>
          <cell r="L75">
            <v>-3</v>
          </cell>
          <cell r="M75">
            <v>167</v>
          </cell>
          <cell r="N75">
            <v>0</v>
          </cell>
          <cell r="O75">
            <v>0</v>
          </cell>
          <cell r="P75">
            <v>0</v>
          </cell>
          <cell r="Q75">
            <v>170</v>
          </cell>
          <cell r="R75">
            <v>0</v>
          </cell>
          <cell r="S75">
            <v>0</v>
          </cell>
          <cell r="T75">
            <v>167</v>
          </cell>
          <cell r="U75">
            <v>0</v>
          </cell>
          <cell r="V75">
            <v>0</v>
          </cell>
          <cell r="W75">
            <v>0</v>
          </cell>
          <cell r="X75">
            <v>170</v>
          </cell>
          <cell r="Y75">
            <v>0</v>
          </cell>
          <cell r="Z75">
            <v>0</v>
          </cell>
          <cell r="AA75">
            <v>167</v>
          </cell>
          <cell r="AB75">
            <v>0</v>
          </cell>
          <cell r="AC75">
            <v>20</v>
          </cell>
          <cell r="AD75">
            <v>20</v>
          </cell>
          <cell r="AE75">
            <v>170</v>
          </cell>
          <cell r="AF75">
            <v>0</v>
          </cell>
          <cell r="AG75">
            <v>20</v>
          </cell>
          <cell r="AH75">
            <v>147</v>
          </cell>
          <cell r="AI75">
            <v>20</v>
          </cell>
          <cell r="AJ75">
            <v>0</v>
          </cell>
          <cell r="AK75">
            <v>0</v>
          </cell>
          <cell r="AL75">
            <v>170</v>
          </cell>
          <cell r="AM75">
            <v>0</v>
          </cell>
          <cell r="AN75">
            <v>0</v>
          </cell>
          <cell r="AO75">
            <v>147</v>
          </cell>
          <cell r="AP75">
            <v>0</v>
          </cell>
          <cell r="AQ75">
            <v>0</v>
          </cell>
          <cell r="AR75">
            <v>0</v>
          </cell>
          <cell r="AS75">
            <v>170</v>
          </cell>
          <cell r="AT75">
            <v>0</v>
          </cell>
          <cell r="AU75">
            <v>0</v>
          </cell>
          <cell r="AV75">
            <v>147</v>
          </cell>
          <cell r="AW75">
            <v>0</v>
          </cell>
          <cell r="AX75">
            <v>0</v>
          </cell>
          <cell r="AY75">
            <v>0</v>
          </cell>
          <cell r="AZ75">
            <v>170</v>
          </cell>
          <cell r="BA75">
            <v>0</v>
          </cell>
          <cell r="BB75">
            <v>0</v>
          </cell>
          <cell r="BC75">
            <v>147</v>
          </cell>
          <cell r="BD75">
            <v>0</v>
          </cell>
          <cell r="BE75">
            <v>0</v>
          </cell>
          <cell r="BF75">
            <v>0</v>
          </cell>
          <cell r="BG75">
            <v>170</v>
          </cell>
          <cell r="BH75">
            <v>0</v>
          </cell>
          <cell r="BI75">
            <v>0</v>
          </cell>
          <cell r="BJ75">
            <v>147</v>
          </cell>
          <cell r="BK75">
            <v>0</v>
          </cell>
          <cell r="BL75">
            <v>0</v>
          </cell>
          <cell r="BM75">
            <v>0</v>
          </cell>
          <cell r="BN75">
            <v>170</v>
          </cell>
          <cell r="BO75">
            <v>0</v>
          </cell>
          <cell r="BP75">
            <v>0</v>
          </cell>
          <cell r="BQ75">
            <v>147</v>
          </cell>
          <cell r="BR75">
            <v>0</v>
          </cell>
          <cell r="BS75">
            <v>20</v>
          </cell>
          <cell r="BT75">
            <v>20</v>
          </cell>
          <cell r="BU75">
            <v>0</v>
          </cell>
          <cell r="BV75">
            <v>170</v>
          </cell>
          <cell r="BW75">
            <v>1</v>
          </cell>
          <cell r="BX75">
            <v>24</v>
          </cell>
          <cell r="BY75">
            <v>-23</v>
          </cell>
          <cell r="BZ75">
            <v>147</v>
          </cell>
          <cell r="CA75">
            <v>20</v>
          </cell>
          <cell r="CB75" t="str">
            <v>若手会の立ち上げ（10/15発会式）</v>
          </cell>
          <cell r="CC75" t="str">
            <v>若手の会非会員をクラブへ取り込む。</v>
          </cell>
        </row>
        <row r="76">
          <cell r="A76">
            <v>201864</v>
          </cell>
          <cell r="B76" t="str">
            <v>東予信用金庫</v>
          </cell>
          <cell r="C76" t="str">
            <v>中四国</v>
          </cell>
          <cell r="D76">
            <v>34</v>
          </cell>
          <cell r="E76">
            <v>0</v>
          </cell>
          <cell r="F76">
            <v>0</v>
          </cell>
          <cell r="G76">
            <v>0</v>
          </cell>
          <cell r="H76">
            <v>34</v>
          </cell>
          <cell r="I76">
            <v>0</v>
          </cell>
          <cell r="J76">
            <v>0</v>
          </cell>
          <cell r="K76">
            <v>0</v>
          </cell>
          <cell r="L76">
            <v>0</v>
          </cell>
          <cell r="M76">
            <v>34</v>
          </cell>
          <cell r="N76">
            <v>0</v>
          </cell>
          <cell r="O76">
            <v>0</v>
          </cell>
          <cell r="P76">
            <v>0</v>
          </cell>
          <cell r="Q76">
            <v>34</v>
          </cell>
          <cell r="R76">
            <v>0</v>
          </cell>
          <cell r="S76">
            <v>0</v>
          </cell>
          <cell r="T76">
            <v>34</v>
          </cell>
          <cell r="U76">
            <v>0</v>
          </cell>
          <cell r="V76">
            <v>0</v>
          </cell>
          <cell r="W76">
            <v>0</v>
          </cell>
          <cell r="X76">
            <v>34</v>
          </cell>
          <cell r="Y76">
            <v>0</v>
          </cell>
          <cell r="Z76">
            <v>0</v>
          </cell>
          <cell r="AA76">
            <v>34</v>
          </cell>
          <cell r="AB76">
            <v>0</v>
          </cell>
          <cell r="AC76">
            <v>0</v>
          </cell>
          <cell r="AD76">
            <v>0</v>
          </cell>
          <cell r="AE76">
            <v>34</v>
          </cell>
          <cell r="AF76">
            <v>0</v>
          </cell>
          <cell r="AG76">
            <v>0</v>
          </cell>
          <cell r="AH76">
            <v>34</v>
          </cell>
          <cell r="AI76">
            <v>0</v>
          </cell>
          <cell r="AJ76">
            <v>0</v>
          </cell>
          <cell r="AK76">
            <v>0</v>
          </cell>
          <cell r="AL76">
            <v>34</v>
          </cell>
          <cell r="AM76">
            <v>0</v>
          </cell>
          <cell r="AN76">
            <v>0</v>
          </cell>
          <cell r="AO76">
            <v>34</v>
          </cell>
          <cell r="AP76">
            <v>0</v>
          </cell>
          <cell r="AQ76">
            <v>0</v>
          </cell>
          <cell r="AR76">
            <v>0</v>
          </cell>
          <cell r="AS76">
            <v>34</v>
          </cell>
          <cell r="AT76">
            <v>0</v>
          </cell>
          <cell r="AU76">
            <v>0</v>
          </cell>
          <cell r="AV76">
            <v>34</v>
          </cell>
          <cell r="AW76">
            <v>0</v>
          </cell>
          <cell r="AX76">
            <v>0</v>
          </cell>
          <cell r="AY76">
            <v>0</v>
          </cell>
          <cell r="AZ76">
            <v>34</v>
          </cell>
          <cell r="BA76">
            <v>0</v>
          </cell>
          <cell r="BB76">
            <v>0</v>
          </cell>
          <cell r="BC76">
            <v>34</v>
          </cell>
          <cell r="BD76">
            <v>0</v>
          </cell>
          <cell r="BE76">
            <v>0</v>
          </cell>
          <cell r="BF76">
            <v>0</v>
          </cell>
          <cell r="BG76">
            <v>34</v>
          </cell>
          <cell r="BH76">
            <v>0</v>
          </cell>
          <cell r="BI76">
            <v>0</v>
          </cell>
          <cell r="BJ76">
            <v>34</v>
          </cell>
          <cell r="BK76">
            <v>0</v>
          </cell>
          <cell r="BL76">
            <v>0</v>
          </cell>
          <cell r="BM76">
            <v>0</v>
          </cell>
          <cell r="BN76">
            <v>34</v>
          </cell>
          <cell r="BO76">
            <v>0</v>
          </cell>
          <cell r="BP76">
            <v>0</v>
          </cell>
          <cell r="BQ76">
            <v>34</v>
          </cell>
          <cell r="BR76">
            <v>0</v>
          </cell>
          <cell r="BS76">
            <v>0</v>
          </cell>
          <cell r="BT76">
            <v>0</v>
          </cell>
          <cell r="BU76">
            <v>0</v>
          </cell>
          <cell r="BV76">
            <v>34</v>
          </cell>
          <cell r="BW76">
            <v>0</v>
          </cell>
          <cell r="BX76">
            <v>0</v>
          </cell>
          <cell r="BY76">
            <v>0</v>
          </cell>
          <cell r="BZ76">
            <v>34</v>
          </cell>
          <cell r="CA76">
            <v>0</v>
          </cell>
          <cell r="CB76" t="str">
            <v>近藤部長オルグ。ﾘﾃﾝｼｮﾝｺｰﾙ実施。</v>
          </cell>
          <cell r="CC76" t="str">
            <v>担当部啓蒙。会員フォロー</v>
          </cell>
        </row>
        <row r="77">
          <cell r="A77">
            <v>201866</v>
          </cell>
          <cell r="B77" t="str">
            <v>川之江信用金庫</v>
          </cell>
          <cell r="C77" t="str">
            <v>中四国</v>
          </cell>
          <cell r="D77">
            <v>154</v>
          </cell>
          <cell r="E77">
            <v>0</v>
          </cell>
          <cell r="F77">
            <v>0</v>
          </cell>
          <cell r="G77">
            <v>0</v>
          </cell>
          <cell r="H77">
            <v>154</v>
          </cell>
          <cell r="I77">
            <v>0</v>
          </cell>
          <cell r="J77">
            <v>1</v>
          </cell>
          <cell r="K77">
            <v>2</v>
          </cell>
          <cell r="L77">
            <v>-1</v>
          </cell>
          <cell r="M77">
            <v>153</v>
          </cell>
          <cell r="N77">
            <v>0</v>
          </cell>
          <cell r="O77">
            <v>0</v>
          </cell>
          <cell r="P77">
            <v>0</v>
          </cell>
          <cell r="Q77">
            <v>154</v>
          </cell>
          <cell r="R77">
            <v>0</v>
          </cell>
          <cell r="S77">
            <v>0</v>
          </cell>
          <cell r="T77">
            <v>153</v>
          </cell>
          <cell r="U77">
            <v>0</v>
          </cell>
          <cell r="V77">
            <v>0</v>
          </cell>
          <cell r="W77">
            <v>0</v>
          </cell>
          <cell r="X77">
            <v>154</v>
          </cell>
          <cell r="Y77">
            <v>0</v>
          </cell>
          <cell r="Z77">
            <v>0</v>
          </cell>
          <cell r="AA77">
            <v>153</v>
          </cell>
          <cell r="AB77">
            <v>0</v>
          </cell>
          <cell r="AC77">
            <v>0</v>
          </cell>
          <cell r="AD77">
            <v>0</v>
          </cell>
          <cell r="AE77">
            <v>154</v>
          </cell>
          <cell r="AF77">
            <v>0</v>
          </cell>
          <cell r="AG77">
            <v>0</v>
          </cell>
          <cell r="AH77">
            <v>153</v>
          </cell>
          <cell r="AI77">
            <v>0</v>
          </cell>
          <cell r="AJ77">
            <v>0</v>
          </cell>
          <cell r="AK77">
            <v>0</v>
          </cell>
          <cell r="AL77">
            <v>154</v>
          </cell>
          <cell r="AM77">
            <v>0</v>
          </cell>
          <cell r="AN77">
            <v>0</v>
          </cell>
          <cell r="AO77">
            <v>153</v>
          </cell>
          <cell r="AP77">
            <v>0</v>
          </cell>
          <cell r="AQ77">
            <v>0</v>
          </cell>
          <cell r="AR77">
            <v>0</v>
          </cell>
          <cell r="AS77">
            <v>154</v>
          </cell>
          <cell r="AT77">
            <v>0</v>
          </cell>
          <cell r="AU77">
            <v>0</v>
          </cell>
          <cell r="AV77">
            <v>153</v>
          </cell>
          <cell r="AW77">
            <v>0</v>
          </cell>
          <cell r="AX77">
            <v>20</v>
          </cell>
          <cell r="AY77">
            <v>20</v>
          </cell>
          <cell r="AZ77">
            <v>154</v>
          </cell>
          <cell r="BA77">
            <v>20</v>
          </cell>
          <cell r="BB77">
            <v>20</v>
          </cell>
          <cell r="BC77">
            <v>153</v>
          </cell>
          <cell r="BD77">
            <v>0</v>
          </cell>
          <cell r="BE77">
            <v>0</v>
          </cell>
          <cell r="BF77">
            <v>0</v>
          </cell>
          <cell r="BG77">
            <v>154</v>
          </cell>
          <cell r="BH77">
            <v>0</v>
          </cell>
          <cell r="BI77">
            <v>0</v>
          </cell>
          <cell r="BJ77">
            <v>153</v>
          </cell>
          <cell r="BK77">
            <v>0</v>
          </cell>
          <cell r="BL77">
            <v>0</v>
          </cell>
          <cell r="BM77">
            <v>0</v>
          </cell>
          <cell r="BN77">
            <v>154</v>
          </cell>
          <cell r="BO77">
            <v>0</v>
          </cell>
          <cell r="BP77">
            <v>0</v>
          </cell>
          <cell r="BQ77">
            <v>153</v>
          </cell>
          <cell r="BR77">
            <v>0</v>
          </cell>
          <cell r="BS77">
            <v>20</v>
          </cell>
          <cell r="BT77">
            <v>20</v>
          </cell>
          <cell r="BU77">
            <v>0</v>
          </cell>
          <cell r="BV77">
            <v>154</v>
          </cell>
          <cell r="BW77">
            <v>21</v>
          </cell>
          <cell r="BX77">
            <v>22</v>
          </cell>
          <cell r="BY77">
            <v>-1</v>
          </cell>
          <cell r="BZ77">
            <v>153</v>
          </cell>
          <cell r="CA77">
            <v>0</v>
          </cell>
          <cell r="CB77" t="str">
            <v>宇和島の状況報告。ＮＣ掲載促進。</v>
          </cell>
          <cell r="CC77" t="str">
            <v>宇和島の状況をもって若手会提案。</v>
          </cell>
        </row>
        <row r="78">
          <cell r="A78">
            <v>201880</v>
          </cell>
          <cell r="B78" t="str">
            <v>幡多信用金庫</v>
          </cell>
          <cell r="C78" t="str">
            <v>中四国</v>
          </cell>
          <cell r="D78">
            <v>5</v>
          </cell>
          <cell r="E78">
            <v>0</v>
          </cell>
          <cell r="F78">
            <v>0</v>
          </cell>
          <cell r="G78">
            <v>0</v>
          </cell>
          <cell r="H78">
            <v>5</v>
          </cell>
          <cell r="I78">
            <v>0</v>
          </cell>
          <cell r="J78">
            <v>0</v>
          </cell>
          <cell r="K78">
            <v>0</v>
          </cell>
          <cell r="L78">
            <v>0</v>
          </cell>
          <cell r="M78">
            <v>5</v>
          </cell>
          <cell r="N78">
            <v>0</v>
          </cell>
          <cell r="O78">
            <v>0</v>
          </cell>
          <cell r="P78">
            <v>0</v>
          </cell>
          <cell r="Q78">
            <v>5</v>
          </cell>
          <cell r="R78">
            <v>0</v>
          </cell>
          <cell r="S78">
            <v>0</v>
          </cell>
          <cell r="T78">
            <v>5</v>
          </cell>
          <cell r="U78">
            <v>0</v>
          </cell>
          <cell r="V78">
            <v>0</v>
          </cell>
          <cell r="W78">
            <v>0</v>
          </cell>
          <cell r="X78">
            <v>5</v>
          </cell>
          <cell r="Y78">
            <v>0</v>
          </cell>
          <cell r="Z78">
            <v>0</v>
          </cell>
          <cell r="AA78">
            <v>5</v>
          </cell>
          <cell r="AB78">
            <v>0</v>
          </cell>
          <cell r="AC78">
            <v>0</v>
          </cell>
          <cell r="AD78">
            <v>0</v>
          </cell>
          <cell r="AE78">
            <v>5</v>
          </cell>
          <cell r="AF78">
            <v>0</v>
          </cell>
          <cell r="AG78">
            <v>0</v>
          </cell>
          <cell r="AH78">
            <v>5</v>
          </cell>
          <cell r="AI78">
            <v>0</v>
          </cell>
          <cell r="AJ78">
            <v>0</v>
          </cell>
          <cell r="AK78">
            <v>0</v>
          </cell>
          <cell r="AL78">
            <v>5</v>
          </cell>
          <cell r="AM78">
            <v>0</v>
          </cell>
          <cell r="AN78">
            <v>0</v>
          </cell>
          <cell r="AO78">
            <v>5</v>
          </cell>
          <cell r="AP78">
            <v>0</v>
          </cell>
          <cell r="AQ78">
            <v>0</v>
          </cell>
          <cell r="AR78">
            <v>0</v>
          </cell>
          <cell r="AS78">
            <v>5</v>
          </cell>
          <cell r="AT78">
            <v>0</v>
          </cell>
          <cell r="AU78">
            <v>0</v>
          </cell>
          <cell r="AV78">
            <v>5</v>
          </cell>
          <cell r="AW78">
            <v>0</v>
          </cell>
          <cell r="AX78">
            <v>0</v>
          </cell>
          <cell r="AY78">
            <v>0</v>
          </cell>
          <cell r="AZ78">
            <v>5</v>
          </cell>
          <cell r="BA78">
            <v>0</v>
          </cell>
          <cell r="BB78">
            <v>0</v>
          </cell>
          <cell r="BC78">
            <v>5</v>
          </cell>
          <cell r="BD78">
            <v>0</v>
          </cell>
          <cell r="BE78">
            <v>0</v>
          </cell>
          <cell r="BF78">
            <v>0</v>
          </cell>
          <cell r="BG78">
            <v>5</v>
          </cell>
          <cell r="BH78">
            <v>0</v>
          </cell>
          <cell r="BI78">
            <v>0</v>
          </cell>
          <cell r="BJ78">
            <v>5</v>
          </cell>
          <cell r="BK78">
            <v>0</v>
          </cell>
          <cell r="BL78">
            <v>0</v>
          </cell>
          <cell r="BM78">
            <v>0</v>
          </cell>
          <cell r="BN78">
            <v>5</v>
          </cell>
          <cell r="BO78">
            <v>0</v>
          </cell>
          <cell r="BP78">
            <v>0</v>
          </cell>
          <cell r="BQ78">
            <v>5</v>
          </cell>
          <cell r="BR78">
            <v>0</v>
          </cell>
          <cell r="BS78">
            <v>0</v>
          </cell>
          <cell r="BT78">
            <v>0</v>
          </cell>
          <cell r="BU78">
            <v>0</v>
          </cell>
          <cell r="BV78">
            <v>5</v>
          </cell>
          <cell r="BW78">
            <v>0</v>
          </cell>
          <cell r="BX78">
            <v>0</v>
          </cell>
          <cell r="BY78">
            <v>0</v>
          </cell>
          <cell r="BZ78">
            <v>5</v>
          </cell>
          <cell r="CA78">
            <v>0</v>
          </cell>
        </row>
        <row r="79">
          <cell r="A79">
            <v>200152</v>
          </cell>
          <cell r="B79" t="str">
            <v>大垣共立銀行</v>
          </cell>
          <cell r="C79" t="str">
            <v>東海</v>
          </cell>
          <cell r="D79">
            <v>4515</v>
          </cell>
          <cell r="E79">
            <v>40</v>
          </cell>
          <cell r="F79">
            <v>140</v>
          </cell>
          <cell r="G79">
            <v>-100</v>
          </cell>
          <cell r="H79">
            <v>4415</v>
          </cell>
          <cell r="I79">
            <v>0</v>
          </cell>
          <cell r="J79">
            <v>477</v>
          </cell>
          <cell r="K79">
            <v>114</v>
          </cell>
          <cell r="L79">
            <v>363</v>
          </cell>
          <cell r="M79">
            <v>4878</v>
          </cell>
          <cell r="N79">
            <v>0</v>
          </cell>
          <cell r="O79">
            <v>10</v>
          </cell>
          <cell r="P79">
            <v>50</v>
          </cell>
          <cell r="Q79">
            <v>4375</v>
          </cell>
          <cell r="R79">
            <v>500</v>
          </cell>
          <cell r="S79">
            <v>50</v>
          </cell>
          <cell r="T79">
            <v>5328</v>
          </cell>
          <cell r="U79">
            <v>0</v>
          </cell>
          <cell r="V79">
            <v>10</v>
          </cell>
          <cell r="W79">
            <v>30</v>
          </cell>
          <cell r="X79">
            <v>4355</v>
          </cell>
          <cell r="Y79">
            <v>600</v>
          </cell>
          <cell r="Z79">
            <v>30</v>
          </cell>
          <cell r="AA79">
            <v>5898</v>
          </cell>
          <cell r="AB79">
            <v>0</v>
          </cell>
          <cell r="AC79">
            <v>10</v>
          </cell>
          <cell r="AD79">
            <v>30</v>
          </cell>
          <cell r="AE79">
            <v>4335</v>
          </cell>
          <cell r="AF79">
            <v>10</v>
          </cell>
          <cell r="AG79">
            <v>30</v>
          </cell>
          <cell r="AH79">
            <v>5878</v>
          </cell>
          <cell r="AI79">
            <v>0</v>
          </cell>
          <cell r="AJ79">
            <v>10</v>
          </cell>
          <cell r="AK79">
            <v>30</v>
          </cell>
          <cell r="AL79">
            <v>4315</v>
          </cell>
          <cell r="AM79">
            <v>10</v>
          </cell>
          <cell r="AN79">
            <v>30</v>
          </cell>
          <cell r="AO79">
            <v>5858</v>
          </cell>
          <cell r="AP79">
            <v>0</v>
          </cell>
          <cell r="AQ79">
            <v>400</v>
          </cell>
          <cell r="AR79">
            <v>30</v>
          </cell>
          <cell r="AS79">
            <v>4685</v>
          </cell>
          <cell r="AT79">
            <v>10</v>
          </cell>
          <cell r="AU79">
            <v>30</v>
          </cell>
          <cell r="AV79">
            <v>5838</v>
          </cell>
          <cell r="AW79">
            <v>0</v>
          </cell>
          <cell r="AX79">
            <v>400</v>
          </cell>
          <cell r="AY79">
            <v>30</v>
          </cell>
          <cell r="AZ79">
            <v>5055</v>
          </cell>
          <cell r="BA79">
            <v>10</v>
          </cell>
          <cell r="BB79">
            <v>30</v>
          </cell>
          <cell r="BC79">
            <v>5818</v>
          </cell>
          <cell r="BD79">
            <v>0</v>
          </cell>
          <cell r="BE79">
            <v>400</v>
          </cell>
          <cell r="BF79">
            <v>50</v>
          </cell>
          <cell r="BG79">
            <v>5405</v>
          </cell>
          <cell r="BH79">
            <v>10</v>
          </cell>
          <cell r="BI79">
            <v>50</v>
          </cell>
          <cell r="BJ79">
            <v>5778</v>
          </cell>
          <cell r="BK79">
            <v>0</v>
          </cell>
          <cell r="BL79">
            <v>0</v>
          </cell>
          <cell r="BM79">
            <v>30</v>
          </cell>
          <cell r="BN79">
            <v>5375</v>
          </cell>
          <cell r="BO79">
            <v>10</v>
          </cell>
          <cell r="BP79">
            <v>30</v>
          </cell>
          <cell r="BQ79">
            <v>5758</v>
          </cell>
          <cell r="BR79">
            <v>0</v>
          </cell>
          <cell r="BS79">
            <v>1280</v>
          </cell>
          <cell r="BT79">
            <v>420</v>
          </cell>
          <cell r="BU79">
            <v>860</v>
          </cell>
          <cell r="BV79">
            <v>5375</v>
          </cell>
          <cell r="BW79">
            <v>1637</v>
          </cell>
          <cell r="BX79">
            <v>394</v>
          </cell>
          <cell r="BY79">
            <v>1243</v>
          </cell>
          <cell r="BZ79">
            <v>5758</v>
          </cell>
          <cell r="CA79">
            <v>0</v>
          </cell>
          <cell r="CB79" t="str">
            <v>ビジネスクラブの会員の取引推移管理を支店部へ提案。総研社長の東京ビジネスサミットへの招待</v>
          </cell>
          <cell r="CC79" t="str">
            <v>１３００会員の獲得　支店部との協力体制の確立</v>
          </cell>
        </row>
        <row r="80">
          <cell r="A80">
            <v>200154</v>
          </cell>
          <cell r="B80" t="str">
            <v>三重銀行</v>
          </cell>
          <cell r="C80" t="str">
            <v>東海</v>
          </cell>
          <cell r="D80">
            <v>902</v>
          </cell>
          <cell r="E80">
            <v>0</v>
          </cell>
          <cell r="F80">
            <v>888</v>
          </cell>
          <cell r="G80">
            <v>-888</v>
          </cell>
          <cell r="H80">
            <v>14</v>
          </cell>
          <cell r="I80">
            <v>0</v>
          </cell>
          <cell r="J80">
            <v>133</v>
          </cell>
          <cell r="K80">
            <v>869</v>
          </cell>
          <cell r="L80">
            <v>-736</v>
          </cell>
          <cell r="M80">
            <v>166</v>
          </cell>
          <cell r="N80">
            <v>0</v>
          </cell>
          <cell r="O80">
            <v>0</v>
          </cell>
          <cell r="P80">
            <v>7</v>
          </cell>
          <cell r="Q80">
            <v>7</v>
          </cell>
          <cell r="R80">
            <v>0</v>
          </cell>
          <cell r="S80">
            <v>7</v>
          </cell>
          <cell r="T80">
            <v>159</v>
          </cell>
          <cell r="U80">
            <v>0</v>
          </cell>
          <cell r="V80">
            <v>0</v>
          </cell>
          <cell r="W80">
            <v>3</v>
          </cell>
          <cell r="X80">
            <v>4</v>
          </cell>
          <cell r="Y80">
            <v>0</v>
          </cell>
          <cell r="Z80">
            <v>3</v>
          </cell>
          <cell r="AA80">
            <v>156</v>
          </cell>
          <cell r="AB80">
            <v>0</v>
          </cell>
          <cell r="AC80">
            <v>0</v>
          </cell>
          <cell r="AD80">
            <v>11</v>
          </cell>
          <cell r="AE80">
            <v>-7</v>
          </cell>
          <cell r="AF80">
            <v>0</v>
          </cell>
          <cell r="AG80">
            <v>11</v>
          </cell>
          <cell r="AH80">
            <v>145</v>
          </cell>
          <cell r="AI80">
            <v>0</v>
          </cell>
          <cell r="AJ80">
            <v>0</v>
          </cell>
          <cell r="AK80">
            <v>4</v>
          </cell>
          <cell r="AL80">
            <v>-11</v>
          </cell>
          <cell r="AM80">
            <v>0</v>
          </cell>
          <cell r="AN80">
            <v>4</v>
          </cell>
          <cell r="AO80">
            <v>141</v>
          </cell>
          <cell r="AP80">
            <v>0</v>
          </cell>
          <cell r="AQ80">
            <v>0</v>
          </cell>
          <cell r="AR80">
            <v>0</v>
          </cell>
          <cell r="AS80">
            <v>-11</v>
          </cell>
          <cell r="AT80">
            <v>0</v>
          </cell>
          <cell r="AU80">
            <v>0</v>
          </cell>
          <cell r="AV80">
            <v>141</v>
          </cell>
          <cell r="AW80">
            <v>0</v>
          </cell>
          <cell r="AX80">
            <v>0</v>
          </cell>
          <cell r="AY80">
            <v>0</v>
          </cell>
          <cell r="AZ80">
            <v>-11</v>
          </cell>
          <cell r="BA80">
            <v>0</v>
          </cell>
          <cell r="BB80">
            <v>0</v>
          </cell>
          <cell r="BC80">
            <v>141</v>
          </cell>
          <cell r="BD80">
            <v>0</v>
          </cell>
          <cell r="BE80">
            <v>0</v>
          </cell>
          <cell r="BF80">
            <v>0</v>
          </cell>
          <cell r="BG80">
            <v>-11</v>
          </cell>
          <cell r="BH80">
            <v>0</v>
          </cell>
          <cell r="BI80">
            <v>0</v>
          </cell>
          <cell r="BJ80">
            <v>141</v>
          </cell>
          <cell r="BK80">
            <v>0</v>
          </cell>
          <cell r="BL80">
            <v>0</v>
          </cell>
          <cell r="BM80">
            <v>0</v>
          </cell>
          <cell r="BN80">
            <v>-11</v>
          </cell>
          <cell r="BO80">
            <v>0</v>
          </cell>
          <cell r="BP80">
            <v>0</v>
          </cell>
          <cell r="BQ80">
            <v>141</v>
          </cell>
          <cell r="BR80">
            <v>0</v>
          </cell>
          <cell r="BS80">
            <v>0</v>
          </cell>
          <cell r="BT80">
            <v>913</v>
          </cell>
          <cell r="BU80">
            <v>-913</v>
          </cell>
          <cell r="BV80">
            <v>-11</v>
          </cell>
          <cell r="BW80">
            <v>133</v>
          </cell>
          <cell r="BX80">
            <v>894</v>
          </cell>
          <cell r="BY80">
            <v>-761</v>
          </cell>
          <cell r="BZ80">
            <v>141</v>
          </cell>
          <cell r="CA80">
            <v>0</v>
          </cell>
        </row>
        <row r="81">
          <cell r="A81">
            <v>200546</v>
          </cell>
          <cell r="B81" t="str">
            <v>第三銀行</v>
          </cell>
          <cell r="C81" t="str">
            <v>東海</v>
          </cell>
          <cell r="D81">
            <v>3013</v>
          </cell>
          <cell r="E81">
            <v>900</v>
          </cell>
          <cell r="F81">
            <v>315</v>
          </cell>
          <cell r="G81">
            <v>585</v>
          </cell>
          <cell r="H81">
            <v>3598</v>
          </cell>
          <cell r="I81">
            <v>0</v>
          </cell>
          <cell r="J81">
            <v>173</v>
          </cell>
          <cell r="K81">
            <v>236</v>
          </cell>
          <cell r="L81">
            <v>-63</v>
          </cell>
          <cell r="M81">
            <v>2950</v>
          </cell>
          <cell r="N81">
            <v>0</v>
          </cell>
          <cell r="O81">
            <v>0</v>
          </cell>
          <cell r="P81">
            <v>5</v>
          </cell>
          <cell r="Q81">
            <v>3593</v>
          </cell>
          <cell r="R81">
            <v>0</v>
          </cell>
          <cell r="S81">
            <v>5</v>
          </cell>
          <cell r="T81">
            <v>2945</v>
          </cell>
          <cell r="U81">
            <v>0</v>
          </cell>
          <cell r="V81">
            <v>0</v>
          </cell>
          <cell r="W81">
            <v>5</v>
          </cell>
          <cell r="X81">
            <v>3588</v>
          </cell>
          <cell r="Y81">
            <v>0</v>
          </cell>
          <cell r="Z81">
            <v>5</v>
          </cell>
          <cell r="AA81">
            <v>2940</v>
          </cell>
          <cell r="AB81">
            <v>0</v>
          </cell>
          <cell r="AC81">
            <v>0</v>
          </cell>
          <cell r="AD81">
            <v>5</v>
          </cell>
          <cell r="AE81">
            <v>3583</v>
          </cell>
          <cell r="AF81">
            <v>0</v>
          </cell>
          <cell r="AG81">
            <v>5</v>
          </cell>
          <cell r="AH81">
            <v>2935</v>
          </cell>
          <cell r="AI81">
            <v>0</v>
          </cell>
          <cell r="AJ81">
            <v>0</v>
          </cell>
          <cell r="AK81">
            <v>5</v>
          </cell>
          <cell r="AL81">
            <v>3578</v>
          </cell>
          <cell r="AM81">
            <v>0</v>
          </cell>
          <cell r="AN81">
            <v>5</v>
          </cell>
          <cell r="AO81">
            <v>2930</v>
          </cell>
          <cell r="AP81">
            <v>0</v>
          </cell>
          <cell r="AQ81">
            <v>500</v>
          </cell>
          <cell r="AR81">
            <v>10</v>
          </cell>
          <cell r="AS81">
            <v>4068</v>
          </cell>
          <cell r="AT81">
            <v>0</v>
          </cell>
          <cell r="AU81">
            <v>10</v>
          </cell>
          <cell r="AV81">
            <v>2920</v>
          </cell>
          <cell r="AW81">
            <v>0</v>
          </cell>
          <cell r="AX81">
            <v>500</v>
          </cell>
          <cell r="AY81">
            <v>100</v>
          </cell>
          <cell r="AZ81">
            <v>4468</v>
          </cell>
          <cell r="BA81">
            <v>0</v>
          </cell>
          <cell r="BB81">
            <v>100</v>
          </cell>
          <cell r="BC81">
            <v>2820</v>
          </cell>
          <cell r="BD81">
            <v>500</v>
          </cell>
          <cell r="BE81">
            <v>500</v>
          </cell>
          <cell r="BF81">
            <v>50</v>
          </cell>
          <cell r="BG81">
            <v>4918</v>
          </cell>
          <cell r="BH81">
            <v>0</v>
          </cell>
          <cell r="BI81">
            <v>50</v>
          </cell>
          <cell r="BJ81">
            <v>2770</v>
          </cell>
          <cell r="BK81">
            <v>500</v>
          </cell>
          <cell r="BL81">
            <v>0</v>
          </cell>
          <cell r="BM81">
            <v>50</v>
          </cell>
          <cell r="BN81">
            <v>4868</v>
          </cell>
          <cell r="BO81">
            <v>0</v>
          </cell>
          <cell r="BP81">
            <v>50</v>
          </cell>
          <cell r="BQ81">
            <v>2720</v>
          </cell>
          <cell r="BR81">
            <v>500</v>
          </cell>
          <cell r="BS81">
            <v>2400</v>
          </cell>
          <cell r="BT81">
            <v>545</v>
          </cell>
          <cell r="BU81">
            <v>1855</v>
          </cell>
          <cell r="BV81">
            <v>4868</v>
          </cell>
          <cell r="BW81">
            <v>173</v>
          </cell>
          <cell r="BX81">
            <v>466</v>
          </cell>
          <cell r="BY81">
            <v>-293</v>
          </cell>
          <cell r="BZ81">
            <v>2720</v>
          </cell>
          <cell r="CA81">
            <v>1500</v>
          </cell>
          <cell r="CB81" t="str">
            <v>現在、未達店に対して、毎月一支店当２会員は獲得するよう本部に営業店指導を要請。ビジネスクラブによる業績向上のデーター収集により、１月再キャンペーンを副頭取への提案。ブロック単位での若手会取り組みの決定。</v>
          </cell>
          <cell r="CC81" t="str">
            <v>今四半期300会員の獲得。1500社の再キャンペーンの決定（１月から３月末）　若手会５００社の募集決定</v>
          </cell>
        </row>
        <row r="82">
          <cell r="A82">
            <v>201517</v>
          </cell>
          <cell r="B82" t="str">
            <v>遠州信用金庫</v>
          </cell>
          <cell r="C82" t="str">
            <v>東海</v>
          </cell>
          <cell r="D82">
            <v>345</v>
          </cell>
          <cell r="E82">
            <v>0</v>
          </cell>
          <cell r="F82">
            <v>11</v>
          </cell>
          <cell r="G82">
            <v>-11</v>
          </cell>
          <cell r="H82">
            <v>334</v>
          </cell>
          <cell r="I82">
            <v>0</v>
          </cell>
          <cell r="J82">
            <v>4</v>
          </cell>
          <cell r="K82">
            <v>7</v>
          </cell>
          <cell r="L82">
            <v>-3</v>
          </cell>
          <cell r="M82">
            <v>342</v>
          </cell>
          <cell r="N82">
            <v>0</v>
          </cell>
          <cell r="O82">
            <v>0</v>
          </cell>
          <cell r="P82">
            <v>2</v>
          </cell>
          <cell r="Q82">
            <v>332</v>
          </cell>
          <cell r="R82">
            <v>0</v>
          </cell>
          <cell r="S82">
            <v>2</v>
          </cell>
          <cell r="T82">
            <v>340</v>
          </cell>
          <cell r="U82">
            <v>0</v>
          </cell>
          <cell r="V82">
            <v>30</v>
          </cell>
          <cell r="W82">
            <v>2</v>
          </cell>
          <cell r="X82">
            <v>360</v>
          </cell>
          <cell r="Y82">
            <v>0</v>
          </cell>
          <cell r="Z82">
            <v>2</v>
          </cell>
          <cell r="AA82">
            <v>338</v>
          </cell>
          <cell r="AB82">
            <v>0</v>
          </cell>
          <cell r="AC82">
            <v>70</v>
          </cell>
          <cell r="AD82">
            <v>3</v>
          </cell>
          <cell r="AE82">
            <v>427</v>
          </cell>
          <cell r="AF82">
            <v>0</v>
          </cell>
          <cell r="AG82">
            <v>3</v>
          </cell>
          <cell r="AH82">
            <v>335</v>
          </cell>
          <cell r="AI82">
            <v>0</v>
          </cell>
          <cell r="AJ82">
            <v>0</v>
          </cell>
          <cell r="AK82">
            <v>3</v>
          </cell>
          <cell r="AL82">
            <v>424</v>
          </cell>
          <cell r="AM82">
            <v>0</v>
          </cell>
          <cell r="AN82">
            <v>3</v>
          </cell>
          <cell r="AO82">
            <v>332</v>
          </cell>
          <cell r="AP82">
            <v>0</v>
          </cell>
          <cell r="AQ82">
            <v>0</v>
          </cell>
          <cell r="AR82">
            <v>3</v>
          </cell>
          <cell r="AS82">
            <v>421</v>
          </cell>
          <cell r="AT82">
            <v>0</v>
          </cell>
          <cell r="AU82">
            <v>3</v>
          </cell>
          <cell r="AV82">
            <v>329</v>
          </cell>
          <cell r="AW82">
            <v>0</v>
          </cell>
          <cell r="AX82">
            <v>0</v>
          </cell>
          <cell r="AY82">
            <v>2</v>
          </cell>
          <cell r="AZ82">
            <v>419</v>
          </cell>
          <cell r="BA82">
            <v>0</v>
          </cell>
          <cell r="BB82">
            <v>2</v>
          </cell>
          <cell r="BC82">
            <v>327</v>
          </cell>
          <cell r="BD82">
            <v>0</v>
          </cell>
          <cell r="BE82">
            <v>0</v>
          </cell>
          <cell r="BF82">
            <v>2</v>
          </cell>
          <cell r="BG82">
            <v>417</v>
          </cell>
          <cell r="BH82">
            <v>0</v>
          </cell>
          <cell r="BI82">
            <v>2</v>
          </cell>
          <cell r="BJ82">
            <v>325</v>
          </cell>
          <cell r="BK82">
            <v>0</v>
          </cell>
          <cell r="BL82">
            <v>0</v>
          </cell>
          <cell r="BM82">
            <v>2</v>
          </cell>
          <cell r="BN82">
            <v>415</v>
          </cell>
          <cell r="BO82">
            <v>0</v>
          </cell>
          <cell r="BP82">
            <v>2</v>
          </cell>
          <cell r="BQ82">
            <v>323</v>
          </cell>
          <cell r="BR82">
            <v>0</v>
          </cell>
          <cell r="BS82">
            <v>100</v>
          </cell>
          <cell r="BT82">
            <v>30</v>
          </cell>
          <cell r="BU82">
            <v>70</v>
          </cell>
          <cell r="BV82">
            <v>415</v>
          </cell>
          <cell r="BW82">
            <v>4</v>
          </cell>
          <cell r="BX82">
            <v>26</v>
          </cell>
          <cell r="BY82">
            <v>-22</v>
          </cell>
          <cell r="BZ82">
            <v>323</v>
          </cell>
          <cell r="CA82">
            <v>0</v>
          </cell>
          <cell r="CB82" t="str">
            <v>現在、危機拠点化しつつあるので、好事例創出と収集に注力する。</v>
          </cell>
        </row>
        <row r="83">
          <cell r="A83">
            <v>201533</v>
          </cell>
          <cell r="B83" t="str">
            <v>東濃信用金庫</v>
          </cell>
          <cell r="C83" t="str">
            <v>東海</v>
          </cell>
          <cell r="D83">
            <v>370</v>
          </cell>
          <cell r="E83">
            <v>0</v>
          </cell>
          <cell r="F83">
            <v>16</v>
          </cell>
          <cell r="G83">
            <v>-16</v>
          </cell>
          <cell r="H83">
            <v>354</v>
          </cell>
          <cell r="I83">
            <v>0</v>
          </cell>
          <cell r="J83">
            <v>0</v>
          </cell>
          <cell r="K83">
            <v>9</v>
          </cell>
          <cell r="L83">
            <v>-9</v>
          </cell>
          <cell r="M83">
            <v>361</v>
          </cell>
          <cell r="N83">
            <v>0</v>
          </cell>
          <cell r="O83">
            <v>0</v>
          </cell>
          <cell r="P83">
            <v>4</v>
          </cell>
          <cell r="Q83">
            <v>350</v>
          </cell>
          <cell r="R83">
            <v>0</v>
          </cell>
          <cell r="S83">
            <v>4</v>
          </cell>
          <cell r="T83">
            <v>357</v>
          </cell>
          <cell r="U83">
            <v>0</v>
          </cell>
          <cell r="V83">
            <v>0</v>
          </cell>
          <cell r="W83">
            <v>4</v>
          </cell>
          <cell r="X83">
            <v>346</v>
          </cell>
          <cell r="Y83">
            <v>0</v>
          </cell>
          <cell r="Z83">
            <v>4</v>
          </cell>
          <cell r="AA83">
            <v>353</v>
          </cell>
          <cell r="AB83">
            <v>0</v>
          </cell>
          <cell r="AC83">
            <v>0</v>
          </cell>
          <cell r="AD83">
            <v>4</v>
          </cell>
          <cell r="AE83">
            <v>342</v>
          </cell>
          <cell r="AF83">
            <v>0</v>
          </cell>
          <cell r="AG83">
            <v>4</v>
          </cell>
          <cell r="AH83">
            <v>349</v>
          </cell>
          <cell r="AI83">
            <v>0</v>
          </cell>
          <cell r="AJ83">
            <v>0</v>
          </cell>
          <cell r="AK83">
            <v>4</v>
          </cell>
          <cell r="AL83">
            <v>338</v>
          </cell>
          <cell r="AM83">
            <v>0</v>
          </cell>
          <cell r="AN83">
            <v>4</v>
          </cell>
          <cell r="AO83">
            <v>345</v>
          </cell>
          <cell r="AP83">
            <v>0</v>
          </cell>
          <cell r="AQ83">
            <v>0</v>
          </cell>
          <cell r="AR83">
            <v>4</v>
          </cell>
          <cell r="AS83">
            <v>334</v>
          </cell>
          <cell r="AT83">
            <v>0</v>
          </cell>
          <cell r="AU83">
            <v>4</v>
          </cell>
          <cell r="AV83">
            <v>341</v>
          </cell>
          <cell r="AW83">
            <v>0</v>
          </cell>
          <cell r="AX83">
            <v>0</v>
          </cell>
          <cell r="AY83">
            <v>4</v>
          </cell>
          <cell r="AZ83">
            <v>330</v>
          </cell>
          <cell r="BA83">
            <v>0</v>
          </cell>
          <cell r="BB83">
            <v>4</v>
          </cell>
          <cell r="BC83">
            <v>337</v>
          </cell>
          <cell r="BD83">
            <v>0</v>
          </cell>
          <cell r="BE83">
            <v>0</v>
          </cell>
          <cell r="BF83">
            <v>5</v>
          </cell>
          <cell r="BG83">
            <v>325</v>
          </cell>
          <cell r="BH83">
            <v>0</v>
          </cell>
          <cell r="BI83">
            <v>5</v>
          </cell>
          <cell r="BJ83">
            <v>332</v>
          </cell>
          <cell r="BK83">
            <v>0</v>
          </cell>
          <cell r="BL83">
            <v>0</v>
          </cell>
          <cell r="BM83">
            <v>5</v>
          </cell>
          <cell r="BN83">
            <v>320</v>
          </cell>
          <cell r="BO83">
            <v>0</v>
          </cell>
          <cell r="BP83">
            <v>5</v>
          </cell>
          <cell r="BQ83">
            <v>327</v>
          </cell>
          <cell r="BR83">
            <v>0</v>
          </cell>
          <cell r="BS83">
            <v>0</v>
          </cell>
          <cell r="BT83">
            <v>50</v>
          </cell>
          <cell r="BU83">
            <v>-50</v>
          </cell>
          <cell r="BV83">
            <v>320</v>
          </cell>
          <cell r="BW83">
            <v>0</v>
          </cell>
          <cell r="BX83">
            <v>43</v>
          </cell>
          <cell r="BY83">
            <v>-43</v>
          </cell>
          <cell r="BZ83">
            <v>327</v>
          </cell>
          <cell r="CA83">
            <v>0</v>
          </cell>
          <cell r="CB83" t="str">
            <v>イメージアップ活動の実施。</v>
          </cell>
          <cell r="CC83" t="str">
            <v>理事長のビジネスクラブに対する評価を一変させる。（営業基盤としてのビジネスクラブと理解させ会員増強に対する賛同をいただく）</v>
          </cell>
        </row>
        <row r="84">
          <cell r="A84">
            <v>201554</v>
          </cell>
          <cell r="B84" t="str">
            <v>瀬戸信用金庫</v>
          </cell>
          <cell r="C84" t="str">
            <v>東海</v>
          </cell>
          <cell r="D84">
            <v>54</v>
          </cell>
          <cell r="E84">
            <v>0</v>
          </cell>
          <cell r="F84">
            <v>2</v>
          </cell>
          <cell r="G84">
            <v>-2</v>
          </cell>
          <cell r="H84">
            <v>52</v>
          </cell>
          <cell r="I84">
            <v>0</v>
          </cell>
          <cell r="J84">
            <v>0</v>
          </cell>
          <cell r="K84">
            <v>1</v>
          </cell>
          <cell r="L84">
            <v>-1</v>
          </cell>
          <cell r="M84">
            <v>53</v>
          </cell>
          <cell r="N84">
            <v>0</v>
          </cell>
          <cell r="O84">
            <v>0</v>
          </cell>
          <cell r="P84">
            <v>0</v>
          </cell>
          <cell r="Q84">
            <v>52</v>
          </cell>
          <cell r="R84">
            <v>0</v>
          </cell>
          <cell r="S84">
            <v>0</v>
          </cell>
          <cell r="T84">
            <v>53</v>
          </cell>
          <cell r="U84">
            <v>0</v>
          </cell>
          <cell r="V84">
            <v>0</v>
          </cell>
          <cell r="W84">
            <v>0</v>
          </cell>
          <cell r="X84">
            <v>52</v>
          </cell>
          <cell r="Y84">
            <v>0</v>
          </cell>
          <cell r="Z84">
            <v>0</v>
          </cell>
          <cell r="AA84">
            <v>53</v>
          </cell>
          <cell r="AB84">
            <v>0</v>
          </cell>
          <cell r="AC84">
            <v>0</v>
          </cell>
          <cell r="AD84">
            <v>0</v>
          </cell>
          <cell r="AE84">
            <v>52</v>
          </cell>
          <cell r="AF84">
            <v>0</v>
          </cell>
          <cell r="AG84">
            <v>0</v>
          </cell>
          <cell r="AH84">
            <v>53</v>
          </cell>
          <cell r="AI84">
            <v>0</v>
          </cell>
          <cell r="AJ84">
            <v>0</v>
          </cell>
          <cell r="AK84">
            <v>0</v>
          </cell>
          <cell r="AL84">
            <v>52</v>
          </cell>
          <cell r="AM84">
            <v>0</v>
          </cell>
          <cell r="AN84">
            <v>0</v>
          </cell>
          <cell r="AO84">
            <v>53</v>
          </cell>
          <cell r="AP84">
            <v>0</v>
          </cell>
          <cell r="AQ84">
            <v>0</v>
          </cell>
          <cell r="AR84">
            <v>2</v>
          </cell>
          <cell r="AS84">
            <v>50</v>
          </cell>
          <cell r="AT84">
            <v>0</v>
          </cell>
          <cell r="AU84">
            <v>2</v>
          </cell>
          <cell r="AV84">
            <v>51</v>
          </cell>
          <cell r="AW84">
            <v>0</v>
          </cell>
          <cell r="AX84">
            <v>0</v>
          </cell>
          <cell r="AY84">
            <v>2</v>
          </cell>
          <cell r="AZ84">
            <v>48</v>
          </cell>
          <cell r="BA84">
            <v>0</v>
          </cell>
          <cell r="BB84">
            <v>2</v>
          </cell>
          <cell r="BC84">
            <v>49</v>
          </cell>
          <cell r="BD84">
            <v>0</v>
          </cell>
          <cell r="BE84">
            <v>0</v>
          </cell>
          <cell r="BF84">
            <v>2</v>
          </cell>
          <cell r="BG84">
            <v>46</v>
          </cell>
          <cell r="BH84">
            <v>0</v>
          </cell>
          <cell r="BI84">
            <v>2</v>
          </cell>
          <cell r="BJ84">
            <v>47</v>
          </cell>
          <cell r="BK84">
            <v>0</v>
          </cell>
          <cell r="BL84">
            <v>0</v>
          </cell>
          <cell r="BM84">
            <v>2</v>
          </cell>
          <cell r="BN84">
            <v>44</v>
          </cell>
          <cell r="BO84">
            <v>0</v>
          </cell>
          <cell r="BP84">
            <v>2</v>
          </cell>
          <cell r="BQ84">
            <v>45</v>
          </cell>
          <cell r="BR84">
            <v>0</v>
          </cell>
          <cell r="BS84">
            <v>0</v>
          </cell>
          <cell r="BT84">
            <v>10</v>
          </cell>
          <cell r="BU84">
            <v>-10</v>
          </cell>
          <cell r="BV84">
            <v>44</v>
          </cell>
          <cell r="BW84">
            <v>0</v>
          </cell>
          <cell r="BX84">
            <v>9</v>
          </cell>
          <cell r="BY84">
            <v>-9</v>
          </cell>
          <cell r="BZ84">
            <v>45</v>
          </cell>
          <cell r="CA84">
            <v>0</v>
          </cell>
        </row>
        <row r="85">
          <cell r="A85">
            <v>201555</v>
          </cell>
          <cell r="B85" t="str">
            <v>半田信用金庫</v>
          </cell>
          <cell r="C85" t="str">
            <v>東海</v>
          </cell>
          <cell r="D85">
            <v>216</v>
          </cell>
          <cell r="E85">
            <v>0</v>
          </cell>
          <cell r="F85">
            <v>14</v>
          </cell>
          <cell r="G85">
            <v>-14</v>
          </cell>
          <cell r="H85">
            <v>202</v>
          </cell>
          <cell r="I85">
            <v>0</v>
          </cell>
          <cell r="J85">
            <v>0</v>
          </cell>
          <cell r="K85">
            <v>19</v>
          </cell>
          <cell r="L85">
            <v>-19</v>
          </cell>
          <cell r="M85">
            <v>197</v>
          </cell>
          <cell r="N85">
            <v>0</v>
          </cell>
          <cell r="O85">
            <v>0</v>
          </cell>
          <cell r="P85">
            <v>10</v>
          </cell>
          <cell r="Q85">
            <v>192</v>
          </cell>
          <cell r="R85">
            <v>0</v>
          </cell>
          <cell r="S85">
            <v>10</v>
          </cell>
          <cell r="T85">
            <v>187</v>
          </cell>
          <cell r="U85">
            <v>0</v>
          </cell>
          <cell r="V85">
            <v>0</v>
          </cell>
          <cell r="W85">
            <v>2</v>
          </cell>
          <cell r="X85">
            <v>190</v>
          </cell>
          <cell r="Y85">
            <v>0</v>
          </cell>
          <cell r="Z85">
            <v>2</v>
          </cell>
          <cell r="AA85">
            <v>185</v>
          </cell>
          <cell r="AB85">
            <v>0</v>
          </cell>
          <cell r="AC85">
            <v>15</v>
          </cell>
          <cell r="AD85">
            <v>2</v>
          </cell>
          <cell r="AE85">
            <v>203</v>
          </cell>
          <cell r="AF85">
            <v>15</v>
          </cell>
          <cell r="AG85">
            <v>2</v>
          </cell>
          <cell r="AH85">
            <v>198</v>
          </cell>
          <cell r="AI85">
            <v>0</v>
          </cell>
          <cell r="AJ85">
            <v>20</v>
          </cell>
          <cell r="AK85">
            <v>2</v>
          </cell>
          <cell r="AL85">
            <v>221</v>
          </cell>
          <cell r="AM85">
            <v>20</v>
          </cell>
          <cell r="AN85">
            <v>2</v>
          </cell>
          <cell r="AO85">
            <v>216</v>
          </cell>
          <cell r="AP85">
            <v>0</v>
          </cell>
          <cell r="AQ85">
            <v>0</v>
          </cell>
          <cell r="AR85">
            <v>2</v>
          </cell>
          <cell r="AS85">
            <v>219</v>
          </cell>
          <cell r="AT85">
            <v>0</v>
          </cell>
          <cell r="AU85">
            <v>2</v>
          </cell>
          <cell r="AV85">
            <v>214</v>
          </cell>
          <cell r="AW85">
            <v>0</v>
          </cell>
          <cell r="AX85">
            <v>0</v>
          </cell>
          <cell r="AY85">
            <v>1</v>
          </cell>
          <cell r="AZ85">
            <v>218</v>
          </cell>
          <cell r="BA85">
            <v>0</v>
          </cell>
          <cell r="BB85">
            <v>1</v>
          </cell>
          <cell r="BC85">
            <v>213</v>
          </cell>
          <cell r="BD85">
            <v>0</v>
          </cell>
          <cell r="BE85">
            <v>0</v>
          </cell>
          <cell r="BF85">
            <v>1</v>
          </cell>
          <cell r="BG85">
            <v>217</v>
          </cell>
          <cell r="BH85">
            <v>0</v>
          </cell>
          <cell r="BI85">
            <v>1</v>
          </cell>
          <cell r="BJ85">
            <v>212</v>
          </cell>
          <cell r="BK85">
            <v>0</v>
          </cell>
          <cell r="BL85">
            <v>0</v>
          </cell>
          <cell r="BM85">
            <v>1</v>
          </cell>
          <cell r="BN85">
            <v>216</v>
          </cell>
          <cell r="BO85">
            <v>0</v>
          </cell>
          <cell r="BP85">
            <v>1</v>
          </cell>
          <cell r="BQ85">
            <v>211</v>
          </cell>
          <cell r="BR85">
            <v>0</v>
          </cell>
          <cell r="BS85">
            <v>35</v>
          </cell>
          <cell r="BT85">
            <v>35</v>
          </cell>
          <cell r="BU85">
            <v>0</v>
          </cell>
          <cell r="BV85">
            <v>216</v>
          </cell>
          <cell r="BW85">
            <v>35</v>
          </cell>
          <cell r="BX85">
            <v>40</v>
          </cell>
          <cell r="BY85">
            <v>-5</v>
          </cell>
          <cell r="BZ85">
            <v>211</v>
          </cell>
          <cell r="CA85">
            <v>0</v>
          </cell>
        </row>
        <row r="86">
          <cell r="A86">
            <v>201556</v>
          </cell>
          <cell r="B86" t="str">
            <v>知多信用金庫</v>
          </cell>
          <cell r="C86" t="str">
            <v>東海</v>
          </cell>
          <cell r="D86">
            <v>195</v>
          </cell>
          <cell r="E86">
            <v>0</v>
          </cell>
          <cell r="F86">
            <v>24</v>
          </cell>
          <cell r="G86">
            <v>-24</v>
          </cell>
          <cell r="H86">
            <v>171</v>
          </cell>
          <cell r="I86">
            <v>0</v>
          </cell>
          <cell r="J86">
            <v>0</v>
          </cell>
          <cell r="K86">
            <v>6</v>
          </cell>
          <cell r="L86">
            <v>-6</v>
          </cell>
          <cell r="M86">
            <v>189</v>
          </cell>
          <cell r="N86">
            <v>0</v>
          </cell>
          <cell r="O86">
            <v>0</v>
          </cell>
          <cell r="P86">
            <v>2</v>
          </cell>
          <cell r="Q86">
            <v>169</v>
          </cell>
          <cell r="R86">
            <v>0</v>
          </cell>
          <cell r="S86">
            <v>2</v>
          </cell>
          <cell r="T86">
            <v>187</v>
          </cell>
          <cell r="U86">
            <v>0</v>
          </cell>
          <cell r="V86">
            <v>0</v>
          </cell>
          <cell r="W86">
            <v>2</v>
          </cell>
          <cell r="X86">
            <v>167</v>
          </cell>
          <cell r="Y86">
            <v>0</v>
          </cell>
          <cell r="Z86">
            <v>2</v>
          </cell>
          <cell r="AA86">
            <v>185</v>
          </cell>
          <cell r="AB86">
            <v>0</v>
          </cell>
          <cell r="AC86">
            <v>0</v>
          </cell>
          <cell r="AD86">
            <v>10</v>
          </cell>
          <cell r="AE86">
            <v>157</v>
          </cell>
          <cell r="AF86">
            <v>0</v>
          </cell>
          <cell r="AG86">
            <v>10</v>
          </cell>
          <cell r="AH86">
            <v>175</v>
          </cell>
          <cell r="AI86">
            <v>0</v>
          </cell>
          <cell r="AJ86">
            <v>0</v>
          </cell>
          <cell r="AK86">
            <v>2</v>
          </cell>
          <cell r="AL86">
            <v>155</v>
          </cell>
          <cell r="AM86">
            <v>0</v>
          </cell>
          <cell r="AN86">
            <v>2</v>
          </cell>
          <cell r="AO86">
            <v>173</v>
          </cell>
          <cell r="AP86">
            <v>0</v>
          </cell>
          <cell r="AQ86">
            <v>0</v>
          </cell>
          <cell r="AR86">
            <v>2</v>
          </cell>
          <cell r="AS86">
            <v>153</v>
          </cell>
          <cell r="AT86">
            <v>0</v>
          </cell>
          <cell r="AU86">
            <v>2</v>
          </cell>
          <cell r="AV86">
            <v>171</v>
          </cell>
          <cell r="AW86">
            <v>0</v>
          </cell>
          <cell r="AX86">
            <v>0</v>
          </cell>
          <cell r="AY86">
            <v>2</v>
          </cell>
          <cell r="AZ86">
            <v>151</v>
          </cell>
          <cell r="BA86">
            <v>0</v>
          </cell>
          <cell r="BB86">
            <v>2</v>
          </cell>
          <cell r="BC86">
            <v>169</v>
          </cell>
          <cell r="BD86">
            <v>0</v>
          </cell>
          <cell r="BE86">
            <v>0</v>
          </cell>
          <cell r="BF86">
            <v>2</v>
          </cell>
          <cell r="BG86">
            <v>149</v>
          </cell>
          <cell r="BH86">
            <v>0</v>
          </cell>
          <cell r="BI86">
            <v>2</v>
          </cell>
          <cell r="BJ86">
            <v>167</v>
          </cell>
          <cell r="BK86">
            <v>0</v>
          </cell>
          <cell r="BL86">
            <v>0</v>
          </cell>
          <cell r="BM86">
            <v>2</v>
          </cell>
          <cell r="BN86">
            <v>147</v>
          </cell>
          <cell r="BO86">
            <v>0</v>
          </cell>
          <cell r="BP86">
            <v>2</v>
          </cell>
          <cell r="BQ86">
            <v>165</v>
          </cell>
          <cell r="BR86">
            <v>0</v>
          </cell>
          <cell r="BS86">
            <v>0</v>
          </cell>
          <cell r="BT86">
            <v>48</v>
          </cell>
          <cell r="BU86">
            <v>-48</v>
          </cell>
          <cell r="BV86">
            <v>147</v>
          </cell>
          <cell r="BW86">
            <v>0</v>
          </cell>
          <cell r="BX86">
            <v>30</v>
          </cell>
          <cell r="BY86">
            <v>-30</v>
          </cell>
          <cell r="BZ86">
            <v>165</v>
          </cell>
          <cell r="CA86">
            <v>0</v>
          </cell>
        </row>
        <row r="87">
          <cell r="A87">
            <v>201557</v>
          </cell>
          <cell r="B87" t="str">
            <v>豊川信用金庫</v>
          </cell>
          <cell r="C87" t="str">
            <v>東海</v>
          </cell>
          <cell r="D87">
            <v>333</v>
          </cell>
          <cell r="E87">
            <v>0</v>
          </cell>
          <cell r="F87">
            <v>14</v>
          </cell>
          <cell r="G87">
            <v>-14</v>
          </cell>
          <cell r="H87">
            <v>319</v>
          </cell>
          <cell r="I87">
            <v>0</v>
          </cell>
          <cell r="J87">
            <v>0</v>
          </cell>
          <cell r="K87">
            <v>10</v>
          </cell>
          <cell r="L87">
            <v>-10</v>
          </cell>
          <cell r="M87">
            <v>323</v>
          </cell>
          <cell r="N87">
            <v>0</v>
          </cell>
          <cell r="O87">
            <v>0</v>
          </cell>
          <cell r="P87">
            <v>3</v>
          </cell>
          <cell r="Q87">
            <v>316</v>
          </cell>
          <cell r="R87">
            <v>0</v>
          </cell>
          <cell r="S87">
            <v>3</v>
          </cell>
          <cell r="T87">
            <v>320</v>
          </cell>
          <cell r="U87">
            <v>0</v>
          </cell>
          <cell r="V87">
            <v>0</v>
          </cell>
          <cell r="W87">
            <v>3</v>
          </cell>
          <cell r="X87">
            <v>313</v>
          </cell>
          <cell r="Y87">
            <v>0</v>
          </cell>
          <cell r="Z87">
            <v>3</v>
          </cell>
          <cell r="AA87">
            <v>317</v>
          </cell>
          <cell r="AB87">
            <v>0</v>
          </cell>
          <cell r="AC87">
            <v>0</v>
          </cell>
          <cell r="AD87">
            <v>4</v>
          </cell>
          <cell r="AE87">
            <v>309</v>
          </cell>
          <cell r="AF87">
            <v>0</v>
          </cell>
          <cell r="AG87">
            <v>4</v>
          </cell>
          <cell r="AH87">
            <v>313</v>
          </cell>
          <cell r="AI87">
            <v>0</v>
          </cell>
          <cell r="AJ87">
            <v>0</v>
          </cell>
          <cell r="AK87">
            <v>4</v>
          </cell>
          <cell r="AL87">
            <v>305</v>
          </cell>
          <cell r="AM87">
            <v>0</v>
          </cell>
          <cell r="AN87">
            <v>4</v>
          </cell>
          <cell r="AO87">
            <v>309</v>
          </cell>
          <cell r="AP87">
            <v>0</v>
          </cell>
          <cell r="AQ87">
            <v>0</v>
          </cell>
          <cell r="AR87">
            <v>3</v>
          </cell>
          <cell r="AS87">
            <v>302</v>
          </cell>
          <cell r="AT87">
            <v>0</v>
          </cell>
          <cell r="AU87">
            <v>3</v>
          </cell>
          <cell r="AV87">
            <v>306</v>
          </cell>
          <cell r="AW87">
            <v>0</v>
          </cell>
          <cell r="AX87">
            <v>20</v>
          </cell>
          <cell r="AY87">
            <v>3</v>
          </cell>
          <cell r="AZ87">
            <v>319</v>
          </cell>
          <cell r="BA87">
            <v>0</v>
          </cell>
          <cell r="BB87">
            <v>3</v>
          </cell>
          <cell r="BC87">
            <v>303</v>
          </cell>
          <cell r="BD87">
            <v>0</v>
          </cell>
          <cell r="BE87">
            <v>20</v>
          </cell>
          <cell r="BF87">
            <v>3</v>
          </cell>
          <cell r="BG87">
            <v>336</v>
          </cell>
          <cell r="BH87">
            <v>0</v>
          </cell>
          <cell r="BI87">
            <v>3</v>
          </cell>
          <cell r="BJ87">
            <v>300</v>
          </cell>
          <cell r="BK87">
            <v>200</v>
          </cell>
          <cell r="BL87">
            <v>0</v>
          </cell>
          <cell r="BM87">
            <v>3</v>
          </cell>
          <cell r="BN87">
            <v>333</v>
          </cell>
          <cell r="BO87">
            <v>0</v>
          </cell>
          <cell r="BP87">
            <v>3</v>
          </cell>
          <cell r="BQ87">
            <v>297</v>
          </cell>
          <cell r="BR87">
            <v>0</v>
          </cell>
          <cell r="BS87">
            <v>40</v>
          </cell>
          <cell r="BT87">
            <v>40</v>
          </cell>
          <cell r="BU87">
            <v>0</v>
          </cell>
          <cell r="BV87">
            <v>333</v>
          </cell>
          <cell r="BW87">
            <v>0</v>
          </cell>
          <cell r="BX87">
            <v>36</v>
          </cell>
          <cell r="BY87">
            <v>-36</v>
          </cell>
          <cell r="BZ87">
            <v>297</v>
          </cell>
          <cell r="CA87">
            <v>200</v>
          </cell>
          <cell r="CB87" t="str">
            <v>後継経営者も対象にしたイメージアップ活動の開始　長野信金視察</v>
          </cell>
          <cell r="CC87" t="str">
            <v>若手会の組織化２００社の決定</v>
          </cell>
        </row>
        <row r="88">
          <cell r="A88">
            <v>201558</v>
          </cell>
          <cell r="B88" t="str">
            <v>津島信用金庫</v>
          </cell>
          <cell r="C88" t="str">
            <v>東海</v>
          </cell>
          <cell r="D88">
            <v>136</v>
          </cell>
          <cell r="E88">
            <v>0</v>
          </cell>
          <cell r="F88">
            <v>14</v>
          </cell>
          <cell r="G88">
            <v>-14</v>
          </cell>
          <cell r="H88">
            <v>122</v>
          </cell>
          <cell r="I88">
            <v>0</v>
          </cell>
          <cell r="J88">
            <v>1</v>
          </cell>
          <cell r="K88">
            <v>10</v>
          </cell>
          <cell r="L88">
            <v>-9</v>
          </cell>
          <cell r="M88">
            <v>127</v>
          </cell>
          <cell r="N88">
            <v>0</v>
          </cell>
          <cell r="O88">
            <v>0</v>
          </cell>
          <cell r="P88">
            <v>2</v>
          </cell>
          <cell r="Q88">
            <v>120</v>
          </cell>
          <cell r="R88">
            <v>0</v>
          </cell>
          <cell r="S88">
            <v>2</v>
          </cell>
          <cell r="T88">
            <v>125</v>
          </cell>
          <cell r="U88">
            <v>0</v>
          </cell>
          <cell r="V88">
            <v>0</v>
          </cell>
          <cell r="W88">
            <v>2</v>
          </cell>
          <cell r="X88">
            <v>118</v>
          </cell>
          <cell r="Y88">
            <v>0</v>
          </cell>
          <cell r="Z88">
            <v>2</v>
          </cell>
          <cell r="AA88">
            <v>123</v>
          </cell>
          <cell r="AB88">
            <v>0</v>
          </cell>
          <cell r="AC88">
            <v>0</v>
          </cell>
          <cell r="AD88">
            <v>2</v>
          </cell>
          <cell r="AE88">
            <v>116</v>
          </cell>
          <cell r="AF88">
            <v>0</v>
          </cell>
          <cell r="AG88">
            <v>2</v>
          </cell>
          <cell r="AH88">
            <v>121</v>
          </cell>
          <cell r="AI88">
            <v>50</v>
          </cell>
          <cell r="AJ88">
            <v>0</v>
          </cell>
          <cell r="AK88">
            <v>2</v>
          </cell>
          <cell r="AL88">
            <v>114</v>
          </cell>
          <cell r="AM88">
            <v>0</v>
          </cell>
          <cell r="AN88">
            <v>2</v>
          </cell>
          <cell r="AO88">
            <v>119</v>
          </cell>
          <cell r="AP88">
            <v>0</v>
          </cell>
          <cell r="AQ88">
            <v>10</v>
          </cell>
          <cell r="AR88">
            <v>2</v>
          </cell>
          <cell r="AS88">
            <v>122</v>
          </cell>
          <cell r="AT88">
            <v>0</v>
          </cell>
          <cell r="AU88">
            <v>2</v>
          </cell>
          <cell r="AV88">
            <v>117</v>
          </cell>
          <cell r="AW88">
            <v>0</v>
          </cell>
          <cell r="AX88">
            <v>10</v>
          </cell>
          <cell r="AY88">
            <v>2</v>
          </cell>
          <cell r="AZ88">
            <v>130</v>
          </cell>
          <cell r="BA88">
            <v>0</v>
          </cell>
          <cell r="BB88">
            <v>2</v>
          </cell>
          <cell r="BC88">
            <v>115</v>
          </cell>
          <cell r="BD88">
            <v>0</v>
          </cell>
          <cell r="BE88">
            <v>10</v>
          </cell>
          <cell r="BF88">
            <v>2</v>
          </cell>
          <cell r="BG88">
            <v>138</v>
          </cell>
          <cell r="BH88">
            <v>0</v>
          </cell>
          <cell r="BI88">
            <v>2</v>
          </cell>
          <cell r="BJ88">
            <v>113</v>
          </cell>
          <cell r="BK88">
            <v>0</v>
          </cell>
          <cell r="BL88">
            <v>0</v>
          </cell>
          <cell r="BM88">
            <v>2</v>
          </cell>
          <cell r="BN88">
            <v>136</v>
          </cell>
          <cell r="BO88">
            <v>0</v>
          </cell>
          <cell r="BP88">
            <v>2</v>
          </cell>
          <cell r="BQ88">
            <v>111</v>
          </cell>
          <cell r="BR88">
            <v>0</v>
          </cell>
          <cell r="BS88">
            <v>30</v>
          </cell>
          <cell r="BT88">
            <v>30</v>
          </cell>
          <cell r="BU88">
            <v>0</v>
          </cell>
          <cell r="BV88">
            <v>136</v>
          </cell>
          <cell r="BW88">
            <v>1</v>
          </cell>
          <cell r="BX88">
            <v>26</v>
          </cell>
          <cell r="BY88">
            <v>-25</v>
          </cell>
          <cell r="BZ88">
            <v>111</v>
          </cell>
          <cell r="CA88">
            <v>50</v>
          </cell>
          <cell r="CB88" t="str">
            <v>若手会の後藤理事への提案</v>
          </cell>
          <cell r="CC88" t="str">
            <v>11月若手会１００社の募集開始</v>
          </cell>
        </row>
        <row r="89">
          <cell r="A89">
            <v>201562</v>
          </cell>
          <cell r="B89" t="str">
            <v>蒲郡信用金庫</v>
          </cell>
          <cell r="C89" t="str">
            <v>東海</v>
          </cell>
          <cell r="D89">
            <v>726</v>
          </cell>
          <cell r="E89">
            <v>0</v>
          </cell>
          <cell r="F89">
            <v>30</v>
          </cell>
          <cell r="G89">
            <v>-30</v>
          </cell>
          <cell r="H89">
            <v>696</v>
          </cell>
          <cell r="I89">
            <v>0</v>
          </cell>
          <cell r="J89">
            <v>1</v>
          </cell>
          <cell r="K89">
            <v>21</v>
          </cell>
          <cell r="L89">
            <v>-20</v>
          </cell>
          <cell r="M89">
            <v>706</v>
          </cell>
          <cell r="N89">
            <v>0</v>
          </cell>
          <cell r="O89">
            <v>0</v>
          </cell>
          <cell r="P89">
            <v>10</v>
          </cell>
          <cell r="Q89">
            <v>686</v>
          </cell>
          <cell r="R89">
            <v>0</v>
          </cell>
          <cell r="S89">
            <v>10</v>
          </cell>
          <cell r="T89">
            <v>696</v>
          </cell>
          <cell r="U89">
            <v>0</v>
          </cell>
          <cell r="V89">
            <v>0</v>
          </cell>
          <cell r="W89">
            <v>10</v>
          </cell>
          <cell r="X89">
            <v>676</v>
          </cell>
          <cell r="Y89">
            <v>0</v>
          </cell>
          <cell r="Z89">
            <v>10</v>
          </cell>
          <cell r="AA89">
            <v>686</v>
          </cell>
          <cell r="AB89">
            <v>0</v>
          </cell>
          <cell r="AC89">
            <v>0</v>
          </cell>
          <cell r="AD89">
            <v>5</v>
          </cell>
          <cell r="AE89">
            <v>671</v>
          </cell>
          <cell r="AF89">
            <v>0</v>
          </cell>
          <cell r="AG89">
            <v>5</v>
          </cell>
          <cell r="AH89">
            <v>681</v>
          </cell>
          <cell r="AI89">
            <v>0</v>
          </cell>
          <cell r="AJ89">
            <v>0</v>
          </cell>
          <cell r="AK89">
            <v>5</v>
          </cell>
          <cell r="AL89">
            <v>666</v>
          </cell>
          <cell r="AM89">
            <v>0</v>
          </cell>
          <cell r="AN89">
            <v>5</v>
          </cell>
          <cell r="AO89">
            <v>676</v>
          </cell>
          <cell r="AP89">
            <v>0</v>
          </cell>
          <cell r="AQ89">
            <v>0</v>
          </cell>
          <cell r="AR89">
            <v>10</v>
          </cell>
          <cell r="AS89">
            <v>656</v>
          </cell>
          <cell r="AT89">
            <v>0</v>
          </cell>
          <cell r="AU89">
            <v>10</v>
          </cell>
          <cell r="AV89">
            <v>666</v>
          </cell>
          <cell r="AW89">
            <v>0</v>
          </cell>
          <cell r="AX89">
            <v>100</v>
          </cell>
          <cell r="AY89">
            <v>10</v>
          </cell>
          <cell r="AZ89">
            <v>746</v>
          </cell>
          <cell r="BA89">
            <v>100</v>
          </cell>
          <cell r="BB89">
            <v>10</v>
          </cell>
          <cell r="BC89">
            <v>756</v>
          </cell>
          <cell r="BD89">
            <v>0</v>
          </cell>
          <cell r="BE89">
            <v>100</v>
          </cell>
          <cell r="BF89">
            <v>5</v>
          </cell>
          <cell r="BG89">
            <v>841</v>
          </cell>
          <cell r="BH89">
            <v>100</v>
          </cell>
          <cell r="BI89">
            <v>5</v>
          </cell>
          <cell r="BJ89">
            <v>851</v>
          </cell>
          <cell r="BK89">
            <v>0</v>
          </cell>
          <cell r="BL89">
            <v>0</v>
          </cell>
          <cell r="BM89">
            <v>5</v>
          </cell>
          <cell r="BN89">
            <v>836</v>
          </cell>
          <cell r="BO89">
            <v>0</v>
          </cell>
          <cell r="BP89">
            <v>5</v>
          </cell>
          <cell r="BQ89">
            <v>846</v>
          </cell>
          <cell r="BR89">
            <v>0</v>
          </cell>
          <cell r="BS89">
            <v>200</v>
          </cell>
          <cell r="BT89">
            <v>90</v>
          </cell>
          <cell r="BU89">
            <v>110</v>
          </cell>
          <cell r="BV89">
            <v>836</v>
          </cell>
          <cell r="BW89">
            <v>201</v>
          </cell>
          <cell r="BX89">
            <v>81</v>
          </cell>
          <cell r="BY89">
            <v>120</v>
          </cell>
          <cell r="BZ89">
            <v>846</v>
          </cell>
          <cell r="CA89">
            <v>0</v>
          </cell>
          <cell r="CB89" t="str">
            <v>イメージアップモデル店の実施</v>
          </cell>
          <cell r="CC89" t="str">
            <v>営業推進部の巻き込み</v>
          </cell>
        </row>
        <row r="90">
          <cell r="A90">
            <v>202455</v>
          </cell>
          <cell r="B90" t="str">
            <v>常滑信用組合</v>
          </cell>
          <cell r="C90" t="str">
            <v>東海</v>
          </cell>
          <cell r="D90">
            <v>24</v>
          </cell>
          <cell r="E90">
            <v>0</v>
          </cell>
          <cell r="F90">
            <v>1</v>
          </cell>
          <cell r="G90">
            <v>-1</v>
          </cell>
          <cell r="H90">
            <v>23</v>
          </cell>
          <cell r="I90">
            <v>0</v>
          </cell>
          <cell r="J90">
            <v>0</v>
          </cell>
          <cell r="K90">
            <v>22</v>
          </cell>
          <cell r="L90">
            <v>-22</v>
          </cell>
          <cell r="M90">
            <v>2</v>
          </cell>
          <cell r="N90">
            <v>0</v>
          </cell>
          <cell r="O90">
            <v>0</v>
          </cell>
          <cell r="P90">
            <v>0</v>
          </cell>
          <cell r="Q90">
            <v>23</v>
          </cell>
          <cell r="R90">
            <v>0</v>
          </cell>
          <cell r="S90">
            <v>0</v>
          </cell>
          <cell r="T90">
            <v>2</v>
          </cell>
          <cell r="U90">
            <v>0</v>
          </cell>
          <cell r="V90">
            <v>0</v>
          </cell>
          <cell r="W90">
            <v>0</v>
          </cell>
          <cell r="X90">
            <v>23</v>
          </cell>
          <cell r="Y90">
            <v>0</v>
          </cell>
          <cell r="Z90">
            <v>0</v>
          </cell>
          <cell r="AA90">
            <v>2</v>
          </cell>
          <cell r="AB90">
            <v>0</v>
          </cell>
          <cell r="AC90">
            <v>0</v>
          </cell>
          <cell r="AD90">
            <v>0</v>
          </cell>
          <cell r="AE90">
            <v>23</v>
          </cell>
          <cell r="AF90">
            <v>0</v>
          </cell>
          <cell r="AG90">
            <v>0</v>
          </cell>
          <cell r="AH90">
            <v>2</v>
          </cell>
          <cell r="AI90">
            <v>0</v>
          </cell>
          <cell r="AJ90">
            <v>0</v>
          </cell>
          <cell r="AK90">
            <v>0</v>
          </cell>
          <cell r="AL90">
            <v>23</v>
          </cell>
          <cell r="AM90">
            <v>0</v>
          </cell>
          <cell r="AN90">
            <v>0</v>
          </cell>
          <cell r="AO90">
            <v>2</v>
          </cell>
          <cell r="AP90">
            <v>0</v>
          </cell>
          <cell r="AQ90">
            <v>0</v>
          </cell>
          <cell r="AR90">
            <v>0</v>
          </cell>
          <cell r="AS90">
            <v>23</v>
          </cell>
          <cell r="AT90">
            <v>0</v>
          </cell>
          <cell r="AU90">
            <v>0</v>
          </cell>
          <cell r="AV90">
            <v>2</v>
          </cell>
          <cell r="AW90">
            <v>0</v>
          </cell>
          <cell r="AX90">
            <v>0</v>
          </cell>
          <cell r="AY90">
            <v>0</v>
          </cell>
          <cell r="AZ90">
            <v>23</v>
          </cell>
          <cell r="BA90">
            <v>0</v>
          </cell>
          <cell r="BB90">
            <v>0</v>
          </cell>
          <cell r="BC90">
            <v>2</v>
          </cell>
          <cell r="BD90">
            <v>0</v>
          </cell>
          <cell r="BE90">
            <v>0</v>
          </cell>
          <cell r="BF90">
            <v>0</v>
          </cell>
          <cell r="BG90">
            <v>23</v>
          </cell>
          <cell r="BH90">
            <v>0</v>
          </cell>
          <cell r="BI90">
            <v>0</v>
          </cell>
          <cell r="BJ90">
            <v>2</v>
          </cell>
          <cell r="BK90">
            <v>0</v>
          </cell>
          <cell r="BL90">
            <v>0</v>
          </cell>
          <cell r="BM90">
            <v>0</v>
          </cell>
          <cell r="BN90">
            <v>23</v>
          </cell>
          <cell r="BO90">
            <v>0</v>
          </cell>
          <cell r="BP90">
            <v>0</v>
          </cell>
          <cell r="BQ90">
            <v>2</v>
          </cell>
          <cell r="BR90">
            <v>0</v>
          </cell>
          <cell r="BS90">
            <v>0</v>
          </cell>
          <cell r="BT90">
            <v>1</v>
          </cell>
          <cell r="BU90">
            <v>-1</v>
          </cell>
          <cell r="BV90">
            <v>23</v>
          </cell>
          <cell r="BW90">
            <v>0</v>
          </cell>
          <cell r="BX90">
            <v>22</v>
          </cell>
          <cell r="BY90">
            <v>-22</v>
          </cell>
          <cell r="BZ90">
            <v>2</v>
          </cell>
          <cell r="CA90">
            <v>0</v>
          </cell>
        </row>
        <row r="91">
          <cell r="A91">
            <v>200145</v>
          </cell>
          <cell r="B91" t="str">
            <v>富山銀行</v>
          </cell>
          <cell r="C91" t="str">
            <v>北陸</v>
          </cell>
          <cell r="D91">
            <v>1116</v>
          </cell>
          <cell r="E91">
            <v>100</v>
          </cell>
          <cell r="F91">
            <v>40</v>
          </cell>
          <cell r="G91">
            <v>60</v>
          </cell>
          <cell r="H91">
            <v>1176</v>
          </cell>
          <cell r="I91">
            <v>0</v>
          </cell>
          <cell r="J91">
            <v>107</v>
          </cell>
          <cell r="K91">
            <v>17</v>
          </cell>
          <cell r="L91">
            <v>90</v>
          </cell>
          <cell r="M91">
            <v>1206</v>
          </cell>
          <cell r="N91">
            <v>0</v>
          </cell>
          <cell r="O91">
            <v>0</v>
          </cell>
          <cell r="P91">
            <v>10</v>
          </cell>
          <cell r="Q91">
            <v>1166</v>
          </cell>
          <cell r="R91">
            <v>0</v>
          </cell>
          <cell r="S91">
            <v>10</v>
          </cell>
          <cell r="T91">
            <v>1196</v>
          </cell>
          <cell r="U91">
            <v>0</v>
          </cell>
          <cell r="V91">
            <v>0</v>
          </cell>
          <cell r="W91">
            <v>20</v>
          </cell>
          <cell r="X91">
            <v>1146</v>
          </cell>
          <cell r="Y91">
            <v>0</v>
          </cell>
          <cell r="Z91">
            <v>20</v>
          </cell>
          <cell r="AA91">
            <v>1176</v>
          </cell>
          <cell r="AB91">
            <v>0</v>
          </cell>
          <cell r="AC91">
            <v>0</v>
          </cell>
          <cell r="AD91">
            <v>10</v>
          </cell>
          <cell r="AE91">
            <v>1136</v>
          </cell>
          <cell r="AF91">
            <v>0</v>
          </cell>
          <cell r="AG91">
            <v>10</v>
          </cell>
          <cell r="AH91">
            <v>1166</v>
          </cell>
          <cell r="AI91">
            <v>0</v>
          </cell>
          <cell r="AJ91">
            <v>0</v>
          </cell>
          <cell r="AK91">
            <v>10</v>
          </cell>
          <cell r="AL91">
            <v>1126</v>
          </cell>
          <cell r="AM91">
            <v>0</v>
          </cell>
          <cell r="AN91">
            <v>10</v>
          </cell>
          <cell r="AO91">
            <v>1156</v>
          </cell>
          <cell r="AP91">
            <v>0</v>
          </cell>
          <cell r="AQ91">
            <v>0</v>
          </cell>
          <cell r="AR91">
            <v>10</v>
          </cell>
          <cell r="AS91">
            <v>1116</v>
          </cell>
          <cell r="AT91">
            <v>0</v>
          </cell>
          <cell r="AU91">
            <v>10</v>
          </cell>
          <cell r="AV91">
            <v>1146</v>
          </cell>
          <cell r="AW91">
            <v>0</v>
          </cell>
          <cell r="AX91">
            <v>100</v>
          </cell>
          <cell r="AY91">
            <v>10</v>
          </cell>
          <cell r="AZ91">
            <v>1206</v>
          </cell>
          <cell r="BA91">
            <v>100</v>
          </cell>
          <cell r="BB91">
            <v>10</v>
          </cell>
          <cell r="BC91">
            <v>1236</v>
          </cell>
          <cell r="BD91">
            <v>0</v>
          </cell>
          <cell r="BE91">
            <v>100</v>
          </cell>
          <cell r="BF91">
            <v>10</v>
          </cell>
          <cell r="BG91">
            <v>1296</v>
          </cell>
          <cell r="BH91">
            <v>100</v>
          </cell>
          <cell r="BI91">
            <v>10</v>
          </cell>
          <cell r="BJ91">
            <v>1326</v>
          </cell>
          <cell r="BK91">
            <v>0</v>
          </cell>
          <cell r="BL91">
            <v>0</v>
          </cell>
          <cell r="BM91">
            <v>10</v>
          </cell>
          <cell r="BN91">
            <v>1286</v>
          </cell>
          <cell r="BO91">
            <v>0</v>
          </cell>
          <cell r="BP91">
            <v>10</v>
          </cell>
          <cell r="BQ91">
            <v>1316</v>
          </cell>
          <cell r="BR91">
            <v>0</v>
          </cell>
          <cell r="BS91">
            <v>300</v>
          </cell>
          <cell r="BT91">
            <v>130</v>
          </cell>
          <cell r="BU91">
            <v>170</v>
          </cell>
          <cell r="BV91">
            <v>1286</v>
          </cell>
          <cell r="BW91">
            <v>307</v>
          </cell>
          <cell r="BX91">
            <v>107</v>
          </cell>
          <cell r="BY91">
            <v>200</v>
          </cell>
          <cell r="BZ91">
            <v>1316</v>
          </cell>
          <cell r="CA91">
            <v>0</v>
          </cell>
          <cell r="CB91" t="str">
            <v>・本部担当者研修の実施</v>
          </cell>
          <cell r="CC91" t="str">
            <v>・本部のシンパ化</v>
          </cell>
        </row>
        <row r="92">
          <cell r="A92">
            <v>200535</v>
          </cell>
          <cell r="B92" t="str">
            <v>石川銀行</v>
          </cell>
          <cell r="C92" t="str">
            <v>北陸</v>
          </cell>
          <cell r="D92">
            <v>582</v>
          </cell>
          <cell r="E92">
            <v>0</v>
          </cell>
          <cell r="F92">
            <v>24</v>
          </cell>
          <cell r="G92">
            <v>-24</v>
          </cell>
          <cell r="H92">
            <v>558</v>
          </cell>
          <cell r="I92">
            <v>0</v>
          </cell>
          <cell r="J92">
            <v>507</v>
          </cell>
          <cell r="K92">
            <v>13</v>
          </cell>
          <cell r="L92">
            <v>494</v>
          </cell>
          <cell r="M92">
            <v>1076</v>
          </cell>
          <cell r="N92">
            <v>0</v>
          </cell>
          <cell r="O92">
            <v>300</v>
          </cell>
          <cell r="P92">
            <v>15</v>
          </cell>
          <cell r="Q92">
            <v>843</v>
          </cell>
          <cell r="R92">
            <v>0</v>
          </cell>
          <cell r="S92">
            <v>15</v>
          </cell>
          <cell r="T92">
            <v>1061</v>
          </cell>
          <cell r="U92">
            <v>0</v>
          </cell>
          <cell r="V92">
            <v>0</v>
          </cell>
          <cell r="W92">
            <v>15</v>
          </cell>
          <cell r="X92">
            <v>828</v>
          </cell>
          <cell r="Y92">
            <v>0</v>
          </cell>
          <cell r="Z92">
            <v>15</v>
          </cell>
          <cell r="AA92">
            <v>1046</v>
          </cell>
          <cell r="AB92">
            <v>0</v>
          </cell>
          <cell r="AC92">
            <v>0</v>
          </cell>
          <cell r="AD92">
            <v>15</v>
          </cell>
          <cell r="AE92">
            <v>813</v>
          </cell>
          <cell r="AF92">
            <v>0</v>
          </cell>
          <cell r="AG92">
            <v>15</v>
          </cell>
          <cell r="AH92">
            <v>1031</v>
          </cell>
          <cell r="AI92">
            <v>0</v>
          </cell>
          <cell r="AJ92">
            <v>0</v>
          </cell>
          <cell r="AK92">
            <v>15</v>
          </cell>
          <cell r="AL92">
            <v>798</v>
          </cell>
          <cell r="AM92">
            <v>0</v>
          </cell>
          <cell r="AN92">
            <v>15</v>
          </cell>
          <cell r="AO92">
            <v>1016</v>
          </cell>
          <cell r="AP92">
            <v>0</v>
          </cell>
          <cell r="AQ92">
            <v>0</v>
          </cell>
          <cell r="AR92">
            <v>15</v>
          </cell>
          <cell r="AS92">
            <v>783</v>
          </cell>
          <cell r="AT92">
            <v>0</v>
          </cell>
          <cell r="AU92">
            <v>15</v>
          </cell>
          <cell r="AV92">
            <v>1001</v>
          </cell>
          <cell r="AW92">
            <v>0</v>
          </cell>
          <cell r="AX92">
            <v>0</v>
          </cell>
          <cell r="AY92">
            <v>15</v>
          </cell>
          <cell r="AZ92">
            <v>768</v>
          </cell>
          <cell r="BA92">
            <v>0</v>
          </cell>
          <cell r="BB92">
            <v>15</v>
          </cell>
          <cell r="BC92">
            <v>986</v>
          </cell>
          <cell r="BD92">
            <v>0</v>
          </cell>
          <cell r="BE92">
            <v>300</v>
          </cell>
          <cell r="BF92">
            <v>10</v>
          </cell>
          <cell r="BG92">
            <v>1058</v>
          </cell>
          <cell r="BH92">
            <v>300</v>
          </cell>
          <cell r="BI92">
            <v>10</v>
          </cell>
          <cell r="BJ92">
            <v>1276</v>
          </cell>
          <cell r="BK92">
            <v>0</v>
          </cell>
          <cell r="BL92">
            <v>0</v>
          </cell>
          <cell r="BM92">
            <v>10</v>
          </cell>
          <cell r="BN92">
            <v>1048</v>
          </cell>
          <cell r="BO92">
            <v>0</v>
          </cell>
          <cell r="BP92">
            <v>10</v>
          </cell>
          <cell r="BQ92">
            <v>1266</v>
          </cell>
          <cell r="BR92">
            <v>0</v>
          </cell>
          <cell r="BS92">
            <v>600</v>
          </cell>
          <cell r="BT92">
            <v>134</v>
          </cell>
          <cell r="BU92">
            <v>466</v>
          </cell>
          <cell r="BV92">
            <v>1048</v>
          </cell>
          <cell r="BW92">
            <v>807</v>
          </cell>
          <cell r="BX92">
            <v>123</v>
          </cell>
          <cell r="BY92">
            <v>684</v>
          </cell>
          <cell r="BZ92">
            <v>1266</v>
          </cell>
          <cell r="CA92">
            <v>0</v>
          </cell>
          <cell r="CB92" t="str">
            <v>・新規入会会員フォロー。入会お礼状の発信。セミナー日程確定。</v>
          </cell>
          <cell r="CC92" t="str">
            <v>・下期500会員獲得の確実化</v>
          </cell>
        </row>
        <row r="93">
          <cell r="A93">
            <v>200537</v>
          </cell>
          <cell r="B93" t="str">
            <v>福邦銀行</v>
          </cell>
          <cell r="C93" t="str">
            <v>北陸</v>
          </cell>
          <cell r="D93">
            <v>1745</v>
          </cell>
          <cell r="E93">
            <v>0</v>
          </cell>
          <cell r="F93">
            <v>36</v>
          </cell>
          <cell r="G93">
            <v>-36</v>
          </cell>
          <cell r="H93">
            <v>1709</v>
          </cell>
          <cell r="I93">
            <v>0</v>
          </cell>
          <cell r="J93">
            <v>11</v>
          </cell>
          <cell r="K93">
            <v>42</v>
          </cell>
          <cell r="L93">
            <v>-31</v>
          </cell>
          <cell r="M93">
            <v>1714</v>
          </cell>
          <cell r="N93">
            <v>0</v>
          </cell>
          <cell r="O93">
            <v>0</v>
          </cell>
          <cell r="P93">
            <v>50</v>
          </cell>
          <cell r="Q93">
            <v>1659</v>
          </cell>
          <cell r="R93">
            <v>0</v>
          </cell>
          <cell r="S93">
            <v>50</v>
          </cell>
          <cell r="T93">
            <v>1664</v>
          </cell>
          <cell r="U93">
            <v>0</v>
          </cell>
          <cell r="V93">
            <v>70</v>
          </cell>
          <cell r="W93">
            <v>9</v>
          </cell>
          <cell r="X93">
            <v>1720</v>
          </cell>
          <cell r="Y93">
            <v>70</v>
          </cell>
          <cell r="Z93">
            <v>9</v>
          </cell>
          <cell r="AA93">
            <v>1725</v>
          </cell>
          <cell r="AB93">
            <v>0</v>
          </cell>
          <cell r="AC93">
            <v>0</v>
          </cell>
          <cell r="AD93">
            <v>9</v>
          </cell>
          <cell r="AE93">
            <v>1711</v>
          </cell>
          <cell r="AF93">
            <v>0</v>
          </cell>
          <cell r="AG93">
            <v>9</v>
          </cell>
          <cell r="AH93">
            <v>1716</v>
          </cell>
          <cell r="AI93">
            <v>0</v>
          </cell>
          <cell r="AJ93">
            <v>0</v>
          </cell>
          <cell r="AK93">
            <v>9</v>
          </cell>
          <cell r="AL93">
            <v>1702</v>
          </cell>
          <cell r="AM93">
            <v>0</v>
          </cell>
          <cell r="AN93">
            <v>9</v>
          </cell>
          <cell r="AO93">
            <v>1707</v>
          </cell>
          <cell r="AP93">
            <v>0</v>
          </cell>
          <cell r="AQ93">
            <v>0</v>
          </cell>
          <cell r="AR93">
            <v>9</v>
          </cell>
          <cell r="AS93">
            <v>1693</v>
          </cell>
          <cell r="AT93">
            <v>0</v>
          </cell>
          <cell r="AU93">
            <v>9</v>
          </cell>
          <cell r="AV93">
            <v>1698</v>
          </cell>
          <cell r="AW93">
            <v>0</v>
          </cell>
          <cell r="AX93">
            <v>0</v>
          </cell>
          <cell r="AY93">
            <v>15</v>
          </cell>
          <cell r="AZ93">
            <v>1678</v>
          </cell>
          <cell r="BA93">
            <v>0</v>
          </cell>
          <cell r="BB93">
            <v>15</v>
          </cell>
          <cell r="BC93">
            <v>1683</v>
          </cell>
          <cell r="BD93">
            <v>1000</v>
          </cell>
          <cell r="BE93">
            <v>100</v>
          </cell>
          <cell r="BF93">
            <v>9</v>
          </cell>
          <cell r="BG93">
            <v>1769</v>
          </cell>
          <cell r="BH93">
            <v>100</v>
          </cell>
          <cell r="BI93">
            <v>9</v>
          </cell>
          <cell r="BJ93">
            <v>1774</v>
          </cell>
          <cell r="BK93">
            <v>0</v>
          </cell>
          <cell r="BL93">
            <v>0</v>
          </cell>
          <cell r="BM93">
            <v>9</v>
          </cell>
          <cell r="BN93">
            <v>1760</v>
          </cell>
          <cell r="BO93">
            <v>0</v>
          </cell>
          <cell r="BP93">
            <v>9</v>
          </cell>
          <cell r="BQ93">
            <v>1765</v>
          </cell>
          <cell r="BR93">
            <v>0</v>
          </cell>
          <cell r="BS93">
            <v>170</v>
          </cell>
          <cell r="BT93">
            <v>155</v>
          </cell>
          <cell r="BU93">
            <v>15</v>
          </cell>
          <cell r="BV93">
            <v>1760</v>
          </cell>
          <cell r="BW93">
            <v>181</v>
          </cell>
          <cell r="BX93">
            <v>161</v>
          </cell>
          <cell r="BY93">
            <v>20</v>
          </cell>
          <cell r="BZ93">
            <v>1765</v>
          </cell>
          <cell r="CA93">
            <v>1000</v>
          </cell>
          <cell r="CB93" t="str">
            <v>・ブロック毎勉強会の実施。</v>
          </cell>
          <cell r="CC93" t="str">
            <v>・期初会員数の維持</v>
          </cell>
        </row>
        <row r="94">
          <cell r="A94">
            <v>201440</v>
          </cell>
          <cell r="B94" t="str">
            <v>金沢信用金庫</v>
          </cell>
          <cell r="C94" t="str">
            <v>北陸</v>
          </cell>
          <cell r="D94">
            <v>472</v>
          </cell>
          <cell r="E94">
            <v>0</v>
          </cell>
          <cell r="F94">
            <v>16</v>
          </cell>
          <cell r="G94">
            <v>-16</v>
          </cell>
          <cell r="H94">
            <v>456</v>
          </cell>
          <cell r="I94">
            <v>0</v>
          </cell>
          <cell r="J94">
            <v>1</v>
          </cell>
          <cell r="K94">
            <v>15</v>
          </cell>
          <cell r="L94">
            <v>-14</v>
          </cell>
          <cell r="M94">
            <v>458</v>
          </cell>
          <cell r="N94">
            <v>0</v>
          </cell>
          <cell r="O94">
            <v>0</v>
          </cell>
          <cell r="P94">
            <v>4</v>
          </cell>
          <cell r="Q94">
            <v>452</v>
          </cell>
          <cell r="R94">
            <v>0</v>
          </cell>
          <cell r="S94">
            <v>4</v>
          </cell>
          <cell r="T94">
            <v>454</v>
          </cell>
          <cell r="U94">
            <v>0</v>
          </cell>
          <cell r="V94">
            <v>0</v>
          </cell>
          <cell r="W94">
            <v>4</v>
          </cell>
          <cell r="X94">
            <v>448</v>
          </cell>
          <cell r="Y94">
            <v>0</v>
          </cell>
          <cell r="Z94">
            <v>4</v>
          </cell>
          <cell r="AA94">
            <v>450</v>
          </cell>
          <cell r="AB94">
            <v>0</v>
          </cell>
          <cell r="AC94">
            <v>0</v>
          </cell>
          <cell r="AD94">
            <v>4</v>
          </cell>
          <cell r="AE94">
            <v>444</v>
          </cell>
          <cell r="AF94">
            <v>0</v>
          </cell>
          <cell r="AG94">
            <v>4</v>
          </cell>
          <cell r="AH94">
            <v>446</v>
          </cell>
          <cell r="AI94">
            <v>0</v>
          </cell>
          <cell r="AJ94">
            <v>0</v>
          </cell>
          <cell r="AK94">
            <v>4</v>
          </cell>
          <cell r="AL94">
            <v>440</v>
          </cell>
          <cell r="AM94">
            <v>0</v>
          </cell>
          <cell r="AN94">
            <v>4</v>
          </cell>
          <cell r="AO94">
            <v>442</v>
          </cell>
          <cell r="AP94">
            <v>0</v>
          </cell>
          <cell r="AQ94">
            <v>0</v>
          </cell>
          <cell r="AR94">
            <v>4</v>
          </cell>
          <cell r="AS94">
            <v>436</v>
          </cell>
          <cell r="AT94">
            <v>0</v>
          </cell>
          <cell r="AU94">
            <v>4</v>
          </cell>
          <cell r="AV94">
            <v>438</v>
          </cell>
          <cell r="AW94">
            <v>0</v>
          </cell>
          <cell r="AX94">
            <v>150</v>
          </cell>
          <cell r="AY94">
            <v>4</v>
          </cell>
          <cell r="AZ94">
            <v>582</v>
          </cell>
          <cell r="BA94">
            <v>150</v>
          </cell>
          <cell r="BB94">
            <v>4</v>
          </cell>
          <cell r="BC94">
            <v>584</v>
          </cell>
          <cell r="BD94">
            <v>0</v>
          </cell>
          <cell r="BE94">
            <v>0</v>
          </cell>
          <cell r="BF94">
            <v>4</v>
          </cell>
          <cell r="BG94">
            <v>578</v>
          </cell>
          <cell r="BH94">
            <v>0</v>
          </cell>
          <cell r="BI94">
            <v>4</v>
          </cell>
          <cell r="BJ94">
            <v>580</v>
          </cell>
          <cell r="BK94">
            <v>0</v>
          </cell>
          <cell r="BL94">
            <v>0</v>
          </cell>
          <cell r="BM94">
            <v>4</v>
          </cell>
          <cell r="BN94">
            <v>574</v>
          </cell>
          <cell r="BO94">
            <v>0</v>
          </cell>
          <cell r="BP94">
            <v>4</v>
          </cell>
          <cell r="BQ94">
            <v>576</v>
          </cell>
          <cell r="BR94">
            <v>0</v>
          </cell>
          <cell r="BS94">
            <v>150</v>
          </cell>
          <cell r="BT94">
            <v>48</v>
          </cell>
          <cell r="BU94">
            <v>102</v>
          </cell>
          <cell r="BV94">
            <v>574</v>
          </cell>
          <cell r="BW94">
            <v>151</v>
          </cell>
          <cell r="BX94">
            <v>47</v>
          </cell>
          <cell r="BY94">
            <v>104</v>
          </cell>
          <cell r="BZ94">
            <v>576</v>
          </cell>
          <cell r="CA94">
            <v>0</v>
          </cell>
          <cell r="CB94" t="str">
            <v>・会員訪問により、好事例を創出小林常務の巻き込み。</v>
          </cell>
          <cell r="CC94" t="str">
            <v>・シンパ支店長を2名つくる</v>
          </cell>
        </row>
        <row r="95">
          <cell r="A95">
            <v>201441</v>
          </cell>
          <cell r="B95" t="str">
            <v>共栄信用金庫</v>
          </cell>
          <cell r="C95" t="str">
            <v>北陸</v>
          </cell>
          <cell r="D95">
            <v>92</v>
          </cell>
          <cell r="E95">
            <v>0</v>
          </cell>
          <cell r="F95">
            <v>11</v>
          </cell>
          <cell r="G95">
            <v>-11</v>
          </cell>
          <cell r="H95">
            <v>81</v>
          </cell>
          <cell r="I95">
            <v>0</v>
          </cell>
          <cell r="J95">
            <v>0</v>
          </cell>
          <cell r="K95">
            <v>3</v>
          </cell>
          <cell r="L95">
            <v>-3</v>
          </cell>
          <cell r="M95">
            <v>89</v>
          </cell>
          <cell r="N95">
            <v>0</v>
          </cell>
          <cell r="O95">
            <v>0</v>
          </cell>
          <cell r="P95">
            <v>5</v>
          </cell>
          <cell r="Q95">
            <v>76</v>
          </cell>
          <cell r="R95">
            <v>0</v>
          </cell>
          <cell r="S95">
            <v>5</v>
          </cell>
          <cell r="T95">
            <v>84</v>
          </cell>
          <cell r="U95">
            <v>0</v>
          </cell>
          <cell r="V95">
            <v>0</v>
          </cell>
          <cell r="W95">
            <v>0</v>
          </cell>
          <cell r="X95">
            <v>76</v>
          </cell>
          <cell r="Y95">
            <v>0</v>
          </cell>
          <cell r="Z95">
            <v>0</v>
          </cell>
          <cell r="AA95">
            <v>84</v>
          </cell>
          <cell r="AB95">
            <v>0</v>
          </cell>
          <cell r="AC95">
            <v>0</v>
          </cell>
          <cell r="AD95">
            <v>0</v>
          </cell>
          <cell r="AE95">
            <v>76</v>
          </cell>
          <cell r="AF95">
            <v>0</v>
          </cell>
          <cell r="AG95">
            <v>0</v>
          </cell>
          <cell r="AH95">
            <v>84</v>
          </cell>
          <cell r="AI95">
            <v>0</v>
          </cell>
          <cell r="AJ95">
            <v>0</v>
          </cell>
          <cell r="AK95">
            <v>0</v>
          </cell>
          <cell r="AL95">
            <v>76</v>
          </cell>
          <cell r="AM95">
            <v>0</v>
          </cell>
          <cell r="AN95">
            <v>0</v>
          </cell>
          <cell r="AO95">
            <v>84</v>
          </cell>
          <cell r="AP95">
            <v>0</v>
          </cell>
          <cell r="AQ95">
            <v>0</v>
          </cell>
          <cell r="AR95">
            <v>0</v>
          </cell>
          <cell r="AS95">
            <v>76</v>
          </cell>
          <cell r="AT95">
            <v>0</v>
          </cell>
          <cell r="AU95">
            <v>0</v>
          </cell>
          <cell r="AV95">
            <v>84</v>
          </cell>
          <cell r="AW95">
            <v>0</v>
          </cell>
          <cell r="AX95">
            <v>0</v>
          </cell>
          <cell r="AY95">
            <v>0</v>
          </cell>
          <cell r="AZ95">
            <v>76</v>
          </cell>
          <cell r="BA95">
            <v>0</v>
          </cell>
          <cell r="BB95">
            <v>0</v>
          </cell>
          <cell r="BC95">
            <v>84</v>
          </cell>
          <cell r="BD95">
            <v>0</v>
          </cell>
          <cell r="BE95">
            <v>0</v>
          </cell>
          <cell r="BF95">
            <v>0</v>
          </cell>
          <cell r="BG95">
            <v>76</v>
          </cell>
          <cell r="BH95">
            <v>0</v>
          </cell>
          <cell r="BI95">
            <v>0</v>
          </cell>
          <cell r="BJ95">
            <v>84</v>
          </cell>
          <cell r="BK95">
            <v>0</v>
          </cell>
          <cell r="BL95">
            <v>0</v>
          </cell>
          <cell r="BM95">
            <v>0</v>
          </cell>
          <cell r="BN95">
            <v>76</v>
          </cell>
          <cell r="BO95">
            <v>0</v>
          </cell>
          <cell r="BP95">
            <v>0</v>
          </cell>
          <cell r="BQ95">
            <v>84</v>
          </cell>
          <cell r="BR95">
            <v>0</v>
          </cell>
          <cell r="BS95">
            <v>0</v>
          </cell>
          <cell r="BT95">
            <v>16</v>
          </cell>
          <cell r="BU95">
            <v>-16</v>
          </cell>
          <cell r="BV95">
            <v>76</v>
          </cell>
          <cell r="BW95">
            <v>0</v>
          </cell>
          <cell r="BX95">
            <v>8</v>
          </cell>
          <cell r="BY95">
            <v>-8</v>
          </cell>
          <cell r="BZ95">
            <v>84</v>
          </cell>
          <cell r="CA95">
            <v>0</v>
          </cell>
          <cell r="CB95" t="str">
            <v>・支店勉強会の実施。</v>
          </cell>
          <cell r="CC95" t="str">
            <v>・積極的な支店長を発掘。</v>
          </cell>
        </row>
        <row r="96">
          <cell r="A96">
            <v>201444</v>
          </cell>
          <cell r="B96" t="str">
            <v>北陸信用金庫</v>
          </cell>
          <cell r="C96" t="str">
            <v>北陸</v>
          </cell>
          <cell r="D96">
            <v>343</v>
          </cell>
          <cell r="E96">
            <v>0</v>
          </cell>
          <cell r="F96">
            <v>42</v>
          </cell>
          <cell r="G96">
            <v>-42</v>
          </cell>
          <cell r="H96">
            <v>301</v>
          </cell>
          <cell r="I96">
            <v>0</v>
          </cell>
          <cell r="J96">
            <v>3</v>
          </cell>
          <cell r="K96">
            <v>38</v>
          </cell>
          <cell r="L96">
            <v>-35</v>
          </cell>
          <cell r="M96">
            <v>308</v>
          </cell>
          <cell r="N96">
            <v>0</v>
          </cell>
          <cell r="O96">
            <v>0</v>
          </cell>
          <cell r="P96">
            <v>0</v>
          </cell>
          <cell r="Q96">
            <v>301</v>
          </cell>
          <cell r="R96">
            <v>0</v>
          </cell>
          <cell r="S96">
            <v>0</v>
          </cell>
          <cell r="T96">
            <v>308</v>
          </cell>
          <cell r="U96">
            <v>0</v>
          </cell>
          <cell r="V96">
            <v>50</v>
          </cell>
          <cell r="W96">
            <v>0</v>
          </cell>
          <cell r="X96">
            <v>351</v>
          </cell>
          <cell r="Y96">
            <v>50</v>
          </cell>
          <cell r="Z96">
            <v>0</v>
          </cell>
          <cell r="AA96">
            <v>358</v>
          </cell>
          <cell r="AB96">
            <v>0</v>
          </cell>
          <cell r="AC96">
            <v>0</v>
          </cell>
          <cell r="AD96">
            <v>0</v>
          </cell>
          <cell r="AE96">
            <v>351</v>
          </cell>
          <cell r="AF96">
            <v>0</v>
          </cell>
          <cell r="AG96">
            <v>0</v>
          </cell>
          <cell r="AH96">
            <v>358</v>
          </cell>
          <cell r="AI96">
            <v>500</v>
          </cell>
          <cell r="AJ96">
            <v>0</v>
          </cell>
          <cell r="AK96">
            <v>0</v>
          </cell>
          <cell r="AL96">
            <v>351</v>
          </cell>
          <cell r="AM96">
            <v>0</v>
          </cell>
          <cell r="AN96">
            <v>0</v>
          </cell>
          <cell r="AO96">
            <v>358</v>
          </cell>
          <cell r="AP96">
            <v>0</v>
          </cell>
          <cell r="AQ96">
            <v>0</v>
          </cell>
          <cell r="AR96">
            <v>5</v>
          </cell>
          <cell r="AS96">
            <v>346</v>
          </cell>
          <cell r="AT96">
            <v>0</v>
          </cell>
          <cell r="AU96">
            <v>5</v>
          </cell>
          <cell r="AV96">
            <v>353</v>
          </cell>
          <cell r="AW96">
            <v>0</v>
          </cell>
          <cell r="AX96">
            <v>0</v>
          </cell>
          <cell r="AY96">
            <v>0</v>
          </cell>
          <cell r="AZ96">
            <v>346</v>
          </cell>
          <cell r="BA96">
            <v>0</v>
          </cell>
          <cell r="BB96">
            <v>0</v>
          </cell>
          <cell r="BC96">
            <v>353</v>
          </cell>
          <cell r="BD96">
            <v>0</v>
          </cell>
          <cell r="BE96">
            <v>0</v>
          </cell>
          <cell r="BF96">
            <v>0</v>
          </cell>
          <cell r="BG96">
            <v>346</v>
          </cell>
          <cell r="BH96">
            <v>0</v>
          </cell>
          <cell r="BI96">
            <v>0</v>
          </cell>
          <cell r="BJ96">
            <v>353</v>
          </cell>
          <cell r="BK96">
            <v>0</v>
          </cell>
          <cell r="BL96">
            <v>0</v>
          </cell>
          <cell r="BM96">
            <v>0</v>
          </cell>
          <cell r="BN96">
            <v>346</v>
          </cell>
          <cell r="BO96">
            <v>0</v>
          </cell>
          <cell r="BP96">
            <v>0</v>
          </cell>
          <cell r="BQ96">
            <v>353</v>
          </cell>
          <cell r="BR96">
            <v>0</v>
          </cell>
          <cell r="BS96">
            <v>50</v>
          </cell>
          <cell r="BT96">
            <v>47</v>
          </cell>
          <cell r="BU96">
            <v>3</v>
          </cell>
          <cell r="BV96">
            <v>346</v>
          </cell>
          <cell r="BW96">
            <v>53</v>
          </cell>
          <cell r="BX96">
            <v>43</v>
          </cell>
          <cell r="BY96">
            <v>10</v>
          </cell>
          <cell r="BZ96">
            <v>353</v>
          </cell>
          <cell r="CA96">
            <v>500</v>
          </cell>
          <cell r="CB96" t="str">
            <v>・支店独自組織からクラブの勧誘。若手経営者の会の本部内のコンセンサスを得る。</v>
          </cell>
          <cell r="CC96" t="str">
            <v>・若手経営者の会の設立決定。</v>
          </cell>
        </row>
        <row r="97">
          <cell r="A97">
            <v>201470</v>
          </cell>
          <cell r="B97" t="str">
            <v>福井信用金庫</v>
          </cell>
          <cell r="C97" t="str">
            <v>北陸</v>
          </cell>
          <cell r="D97">
            <v>671</v>
          </cell>
          <cell r="E97">
            <v>20</v>
          </cell>
          <cell r="F97">
            <v>25</v>
          </cell>
          <cell r="G97">
            <v>-5</v>
          </cell>
          <cell r="H97">
            <v>666</v>
          </cell>
          <cell r="I97">
            <v>0</v>
          </cell>
          <cell r="J97">
            <v>22</v>
          </cell>
          <cell r="K97">
            <v>10</v>
          </cell>
          <cell r="L97">
            <v>12</v>
          </cell>
          <cell r="M97">
            <v>683</v>
          </cell>
          <cell r="N97">
            <v>0</v>
          </cell>
          <cell r="O97">
            <v>0</v>
          </cell>
          <cell r="P97">
            <v>5</v>
          </cell>
          <cell r="Q97">
            <v>661</v>
          </cell>
          <cell r="R97">
            <v>0</v>
          </cell>
          <cell r="S97">
            <v>5</v>
          </cell>
          <cell r="T97">
            <v>678</v>
          </cell>
          <cell r="U97">
            <v>0</v>
          </cell>
          <cell r="V97">
            <v>80</v>
          </cell>
          <cell r="W97">
            <v>10</v>
          </cell>
          <cell r="X97">
            <v>731</v>
          </cell>
          <cell r="Y97">
            <v>44</v>
          </cell>
          <cell r="Z97">
            <v>10</v>
          </cell>
          <cell r="AA97">
            <v>712</v>
          </cell>
          <cell r="AB97">
            <v>0</v>
          </cell>
          <cell r="AC97">
            <v>0</v>
          </cell>
          <cell r="AD97">
            <v>0</v>
          </cell>
          <cell r="AE97">
            <v>731</v>
          </cell>
          <cell r="AF97">
            <v>0</v>
          </cell>
          <cell r="AG97">
            <v>0</v>
          </cell>
          <cell r="AH97">
            <v>712</v>
          </cell>
          <cell r="AI97">
            <v>0</v>
          </cell>
          <cell r="AJ97">
            <v>0</v>
          </cell>
          <cell r="AK97">
            <v>0</v>
          </cell>
          <cell r="AL97">
            <v>731</v>
          </cell>
          <cell r="AM97">
            <v>0</v>
          </cell>
          <cell r="AN97">
            <v>0</v>
          </cell>
          <cell r="AO97">
            <v>712</v>
          </cell>
          <cell r="AP97">
            <v>0</v>
          </cell>
          <cell r="AQ97">
            <v>0</v>
          </cell>
          <cell r="AR97">
            <v>0</v>
          </cell>
          <cell r="AS97">
            <v>731</v>
          </cell>
          <cell r="AT97">
            <v>0</v>
          </cell>
          <cell r="AU97">
            <v>0</v>
          </cell>
          <cell r="AV97">
            <v>712</v>
          </cell>
          <cell r="AW97">
            <v>0</v>
          </cell>
          <cell r="AX97">
            <v>0</v>
          </cell>
          <cell r="AY97">
            <v>0</v>
          </cell>
          <cell r="AZ97">
            <v>731</v>
          </cell>
          <cell r="BA97">
            <v>0</v>
          </cell>
          <cell r="BB97">
            <v>0</v>
          </cell>
          <cell r="BC97">
            <v>712</v>
          </cell>
          <cell r="BD97">
            <v>0</v>
          </cell>
          <cell r="BE97">
            <v>0</v>
          </cell>
          <cell r="BF97">
            <v>20</v>
          </cell>
          <cell r="BG97">
            <v>711</v>
          </cell>
          <cell r="BH97">
            <v>0</v>
          </cell>
          <cell r="BI97">
            <v>20</v>
          </cell>
          <cell r="BJ97">
            <v>692</v>
          </cell>
          <cell r="BK97">
            <v>0</v>
          </cell>
          <cell r="BL97">
            <v>0</v>
          </cell>
          <cell r="BM97">
            <v>0</v>
          </cell>
          <cell r="BN97">
            <v>711</v>
          </cell>
          <cell r="BO97">
            <v>0</v>
          </cell>
          <cell r="BP97">
            <v>0</v>
          </cell>
          <cell r="BQ97">
            <v>692</v>
          </cell>
          <cell r="BR97">
            <v>0</v>
          </cell>
          <cell r="BS97">
            <v>100</v>
          </cell>
          <cell r="BT97">
            <v>60</v>
          </cell>
          <cell r="BU97">
            <v>40</v>
          </cell>
          <cell r="BV97">
            <v>711</v>
          </cell>
          <cell r="BW97">
            <v>66</v>
          </cell>
          <cell r="BX97">
            <v>45</v>
          </cell>
          <cell r="BY97">
            <v>21</v>
          </cell>
          <cell r="BZ97">
            <v>692</v>
          </cell>
          <cell r="CA97">
            <v>0</v>
          </cell>
          <cell r="CB97" t="str">
            <v>・継続に向けての、営業店フォロー。8/20の研修会フォロー。</v>
          </cell>
          <cell r="CC97" t="str">
            <v>・700会員在籍。</v>
          </cell>
        </row>
        <row r="98">
          <cell r="A98">
            <v>201472</v>
          </cell>
          <cell r="B98" t="str">
            <v>武生信用金庫</v>
          </cell>
          <cell r="C98" t="str">
            <v>北陸</v>
          </cell>
          <cell r="D98">
            <v>146</v>
          </cell>
          <cell r="E98">
            <v>0</v>
          </cell>
          <cell r="F98">
            <v>5</v>
          </cell>
          <cell r="G98">
            <v>-5</v>
          </cell>
          <cell r="H98">
            <v>141</v>
          </cell>
          <cell r="I98">
            <v>0</v>
          </cell>
          <cell r="J98">
            <v>0</v>
          </cell>
          <cell r="K98">
            <v>3</v>
          </cell>
          <cell r="L98">
            <v>-3</v>
          </cell>
          <cell r="M98">
            <v>143</v>
          </cell>
          <cell r="N98">
            <v>0</v>
          </cell>
          <cell r="O98">
            <v>0</v>
          </cell>
          <cell r="P98">
            <v>5</v>
          </cell>
          <cell r="Q98">
            <v>136</v>
          </cell>
          <cell r="R98">
            <v>0</v>
          </cell>
          <cell r="S98">
            <v>5</v>
          </cell>
          <cell r="T98">
            <v>138</v>
          </cell>
          <cell r="U98">
            <v>0</v>
          </cell>
          <cell r="V98">
            <v>0</v>
          </cell>
          <cell r="W98">
            <v>5</v>
          </cell>
          <cell r="X98">
            <v>131</v>
          </cell>
          <cell r="Y98">
            <v>0</v>
          </cell>
          <cell r="Z98">
            <v>5</v>
          </cell>
          <cell r="AA98">
            <v>133</v>
          </cell>
          <cell r="AB98">
            <v>0</v>
          </cell>
          <cell r="AC98">
            <v>0</v>
          </cell>
          <cell r="AD98">
            <v>5</v>
          </cell>
          <cell r="AE98">
            <v>126</v>
          </cell>
          <cell r="AF98">
            <v>0</v>
          </cell>
          <cell r="AG98">
            <v>5</v>
          </cell>
          <cell r="AH98">
            <v>128</v>
          </cell>
          <cell r="AI98">
            <v>0</v>
          </cell>
          <cell r="AJ98">
            <v>0</v>
          </cell>
          <cell r="AK98">
            <v>0</v>
          </cell>
          <cell r="AL98">
            <v>126</v>
          </cell>
          <cell r="AM98">
            <v>0</v>
          </cell>
          <cell r="AN98">
            <v>0</v>
          </cell>
          <cell r="AO98">
            <v>128</v>
          </cell>
          <cell r="AP98">
            <v>0</v>
          </cell>
          <cell r="AQ98">
            <v>0</v>
          </cell>
          <cell r="AR98">
            <v>0</v>
          </cell>
          <cell r="AS98">
            <v>126</v>
          </cell>
          <cell r="AT98">
            <v>0</v>
          </cell>
          <cell r="AU98">
            <v>0</v>
          </cell>
          <cell r="AV98">
            <v>128</v>
          </cell>
          <cell r="AW98">
            <v>0</v>
          </cell>
          <cell r="AX98">
            <v>0</v>
          </cell>
          <cell r="AY98">
            <v>0</v>
          </cell>
          <cell r="AZ98">
            <v>126</v>
          </cell>
          <cell r="BA98">
            <v>0</v>
          </cell>
          <cell r="BB98">
            <v>0</v>
          </cell>
          <cell r="BC98">
            <v>128</v>
          </cell>
          <cell r="BD98">
            <v>0</v>
          </cell>
          <cell r="BE98">
            <v>0</v>
          </cell>
          <cell r="BF98">
            <v>0</v>
          </cell>
          <cell r="BG98">
            <v>126</v>
          </cell>
          <cell r="BH98">
            <v>0</v>
          </cell>
          <cell r="BI98">
            <v>0</v>
          </cell>
          <cell r="BJ98">
            <v>128</v>
          </cell>
          <cell r="BK98">
            <v>0</v>
          </cell>
          <cell r="BL98">
            <v>0</v>
          </cell>
          <cell r="BM98">
            <v>0</v>
          </cell>
          <cell r="BN98">
            <v>126</v>
          </cell>
          <cell r="BO98">
            <v>0</v>
          </cell>
          <cell r="BP98">
            <v>0</v>
          </cell>
          <cell r="BQ98">
            <v>128</v>
          </cell>
          <cell r="BR98">
            <v>0</v>
          </cell>
          <cell r="BS98">
            <v>0</v>
          </cell>
          <cell r="BT98">
            <v>20</v>
          </cell>
          <cell r="BU98">
            <v>-20</v>
          </cell>
          <cell r="BV98">
            <v>126</v>
          </cell>
          <cell r="BW98">
            <v>0</v>
          </cell>
          <cell r="BX98">
            <v>18</v>
          </cell>
          <cell r="BY98">
            <v>-18</v>
          </cell>
          <cell r="BZ98">
            <v>128</v>
          </cell>
          <cell r="CA98">
            <v>0</v>
          </cell>
          <cell r="CB98" t="str">
            <v>・１月の講演会開催。</v>
          </cell>
          <cell r="CC98" t="str">
            <v>・講演会の案内をクラブ勧誘に結びつける。</v>
          </cell>
        </row>
        <row r="99">
          <cell r="A99">
            <v>201473</v>
          </cell>
          <cell r="B99" t="str">
            <v>小浜信用金庫</v>
          </cell>
          <cell r="C99" t="str">
            <v>北陸</v>
          </cell>
          <cell r="D99">
            <v>83</v>
          </cell>
          <cell r="E99">
            <v>0</v>
          </cell>
          <cell r="F99">
            <v>7</v>
          </cell>
          <cell r="G99">
            <v>-7</v>
          </cell>
          <cell r="H99">
            <v>76</v>
          </cell>
          <cell r="I99">
            <v>0</v>
          </cell>
          <cell r="J99">
            <v>0</v>
          </cell>
          <cell r="K99">
            <v>6</v>
          </cell>
          <cell r="L99">
            <v>-6</v>
          </cell>
          <cell r="M99">
            <v>77</v>
          </cell>
          <cell r="N99">
            <v>0</v>
          </cell>
          <cell r="O99">
            <v>0</v>
          </cell>
          <cell r="P99">
            <v>0</v>
          </cell>
          <cell r="Q99">
            <v>76</v>
          </cell>
          <cell r="R99">
            <v>0</v>
          </cell>
          <cell r="S99">
            <v>0</v>
          </cell>
          <cell r="T99">
            <v>77</v>
          </cell>
          <cell r="U99">
            <v>0</v>
          </cell>
          <cell r="V99">
            <v>0</v>
          </cell>
          <cell r="W99">
            <v>0</v>
          </cell>
          <cell r="X99">
            <v>76</v>
          </cell>
          <cell r="Y99">
            <v>0</v>
          </cell>
          <cell r="Z99">
            <v>0</v>
          </cell>
          <cell r="AA99">
            <v>77</v>
          </cell>
          <cell r="AB99">
            <v>0</v>
          </cell>
          <cell r="AC99">
            <v>0</v>
          </cell>
          <cell r="AD99">
            <v>0</v>
          </cell>
          <cell r="AE99">
            <v>76</v>
          </cell>
          <cell r="AF99">
            <v>0</v>
          </cell>
          <cell r="AG99">
            <v>0</v>
          </cell>
          <cell r="AH99">
            <v>77</v>
          </cell>
          <cell r="AI99">
            <v>0</v>
          </cell>
          <cell r="AJ99">
            <v>0</v>
          </cell>
          <cell r="AK99">
            <v>0</v>
          </cell>
          <cell r="AL99">
            <v>76</v>
          </cell>
          <cell r="AM99">
            <v>0</v>
          </cell>
          <cell r="AN99">
            <v>0</v>
          </cell>
          <cell r="AO99">
            <v>77</v>
          </cell>
          <cell r="AP99">
            <v>0</v>
          </cell>
          <cell r="AQ99">
            <v>0</v>
          </cell>
          <cell r="AR99">
            <v>1</v>
          </cell>
          <cell r="AS99">
            <v>75</v>
          </cell>
          <cell r="AT99">
            <v>0</v>
          </cell>
          <cell r="AU99">
            <v>1</v>
          </cell>
          <cell r="AV99">
            <v>76</v>
          </cell>
          <cell r="AW99">
            <v>0</v>
          </cell>
          <cell r="AX99">
            <v>0</v>
          </cell>
          <cell r="AY99">
            <v>1</v>
          </cell>
          <cell r="AZ99">
            <v>74</v>
          </cell>
          <cell r="BA99">
            <v>0</v>
          </cell>
          <cell r="BB99">
            <v>1</v>
          </cell>
          <cell r="BC99">
            <v>75</v>
          </cell>
          <cell r="BD99">
            <v>0</v>
          </cell>
          <cell r="BE99">
            <v>10</v>
          </cell>
          <cell r="BF99">
            <v>4</v>
          </cell>
          <cell r="BG99">
            <v>80</v>
          </cell>
          <cell r="BH99">
            <v>10</v>
          </cell>
          <cell r="BI99">
            <v>4</v>
          </cell>
          <cell r="BJ99">
            <v>81</v>
          </cell>
          <cell r="BK99">
            <v>0</v>
          </cell>
          <cell r="BL99">
            <v>20</v>
          </cell>
          <cell r="BM99">
            <v>1</v>
          </cell>
          <cell r="BN99">
            <v>99</v>
          </cell>
          <cell r="BO99">
            <v>20</v>
          </cell>
          <cell r="BP99">
            <v>1</v>
          </cell>
          <cell r="BQ99">
            <v>100</v>
          </cell>
          <cell r="BR99">
            <v>0</v>
          </cell>
          <cell r="BS99">
            <v>30</v>
          </cell>
          <cell r="BT99">
            <v>14</v>
          </cell>
          <cell r="BU99">
            <v>16</v>
          </cell>
          <cell r="BV99">
            <v>99</v>
          </cell>
          <cell r="BW99">
            <v>30</v>
          </cell>
          <cell r="BX99">
            <v>13</v>
          </cell>
          <cell r="BY99">
            <v>17</v>
          </cell>
          <cell r="BZ99">
            <v>100</v>
          </cell>
          <cell r="CA99">
            <v>0</v>
          </cell>
          <cell r="CB99" t="str">
            <v>・若手経営者の会について本部内のコンセンサスを得る</v>
          </cell>
          <cell r="CC99" t="str">
            <v>・若手経営者の会の設立決定。</v>
          </cell>
        </row>
        <row r="100">
          <cell r="A100">
            <v>201474</v>
          </cell>
          <cell r="B100" t="str">
            <v>鯖江信用金庫</v>
          </cell>
          <cell r="C100" t="str">
            <v>北陸</v>
          </cell>
          <cell r="D100">
            <v>76</v>
          </cell>
          <cell r="E100">
            <v>100</v>
          </cell>
          <cell r="F100">
            <v>4</v>
          </cell>
          <cell r="G100">
            <v>96</v>
          </cell>
          <cell r="H100">
            <v>172</v>
          </cell>
          <cell r="I100">
            <v>0</v>
          </cell>
          <cell r="J100">
            <v>0</v>
          </cell>
          <cell r="K100">
            <v>1</v>
          </cell>
          <cell r="L100">
            <v>-1</v>
          </cell>
          <cell r="M100">
            <v>75</v>
          </cell>
          <cell r="N100">
            <v>0</v>
          </cell>
          <cell r="O100">
            <v>0</v>
          </cell>
          <cell r="P100">
            <v>0</v>
          </cell>
          <cell r="Q100">
            <v>172</v>
          </cell>
          <cell r="R100">
            <v>0</v>
          </cell>
          <cell r="S100">
            <v>0</v>
          </cell>
          <cell r="T100">
            <v>75</v>
          </cell>
          <cell r="U100">
            <v>0</v>
          </cell>
          <cell r="V100">
            <v>0</v>
          </cell>
          <cell r="W100">
            <v>0</v>
          </cell>
          <cell r="X100">
            <v>172</v>
          </cell>
          <cell r="Y100">
            <v>0</v>
          </cell>
          <cell r="Z100">
            <v>0</v>
          </cell>
          <cell r="AA100">
            <v>75</v>
          </cell>
          <cell r="AB100">
            <v>0</v>
          </cell>
          <cell r="AC100">
            <v>0</v>
          </cell>
          <cell r="AD100">
            <v>0</v>
          </cell>
          <cell r="AE100">
            <v>172</v>
          </cell>
          <cell r="AF100">
            <v>0</v>
          </cell>
          <cell r="AG100">
            <v>0</v>
          </cell>
          <cell r="AH100">
            <v>75</v>
          </cell>
          <cell r="AI100">
            <v>0</v>
          </cell>
          <cell r="AJ100">
            <v>0</v>
          </cell>
          <cell r="AK100">
            <v>0</v>
          </cell>
          <cell r="AL100">
            <v>172</v>
          </cell>
          <cell r="AM100">
            <v>0</v>
          </cell>
          <cell r="AN100">
            <v>0</v>
          </cell>
          <cell r="AO100">
            <v>75</v>
          </cell>
          <cell r="AP100">
            <v>0</v>
          </cell>
          <cell r="AQ100">
            <v>0</v>
          </cell>
          <cell r="AR100">
            <v>0</v>
          </cell>
          <cell r="AS100">
            <v>172</v>
          </cell>
          <cell r="AT100">
            <v>0</v>
          </cell>
          <cell r="AU100">
            <v>0</v>
          </cell>
          <cell r="AV100">
            <v>75</v>
          </cell>
          <cell r="AW100">
            <v>0</v>
          </cell>
          <cell r="AX100">
            <v>0</v>
          </cell>
          <cell r="AY100">
            <v>0</v>
          </cell>
          <cell r="AZ100">
            <v>172</v>
          </cell>
          <cell r="BA100">
            <v>0</v>
          </cell>
          <cell r="BB100">
            <v>0</v>
          </cell>
          <cell r="BC100">
            <v>75</v>
          </cell>
          <cell r="BD100">
            <v>0</v>
          </cell>
          <cell r="BE100">
            <v>0</v>
          </cell>
          <cell r="BF100">
            <v>10</v>
          </cell>
          <cell r="BG100">
            <v>162</v>
          </cell>
          <cell r="BH100">
            <v>0</v>
          </cell>
          <cell r="BI100">
            <v>10</v>
          </cell>
          <cell r="BJ100">
            <v>65</v>
          </cell>
          <cell r="BK100">
            <v>0</v>
          </cell>
          <cell r="BL100">
            <v>0</v>
          </cell>
          <cell r="BM100">
            <v>0</v>
          </cell>
          <cell r="BN100">
            <v>162</v>
          </cell>
          <cell r="BO100">
            <v>0</v>
          </cell>
          <cell r="BP100">
            <v>0</v>
          </cell>
          <cell r="BQ100">
            <v>65</v>
          </cell>
          <cell r="BR100">
            <v>0</v>
          </cell>
          <cell r="BS100">
            <v>100</v>
          </cell>
          <cell r="BT100">
            <v>14</v>
          </cell>
          <cell r="BU100">
            <v>86</v>
          </cell>
          <cell r="BV100">
            <v>162</v>
          </cell>
          <cell r="BW100">
            <v>0</v>
          </cell>
          <cell r="BX100">
            <v>11</v>
          </cell>
          <cell r="BY100">
            <v>-11</v>
          </cell>
          <cell r="BZ100">
            <v>65</v>
          </cell>
          <cell r="CA100">
            <v>0</v>
          </cell>
          <cell r="CB100" t="str">
            <v>・会員獲得に向けて、本部中心にてFAX活動を展開。</v>
          </cell>
          <cell r="CC100" t="str">
            <v>在籍130会員となっている。</v>
          </cell>
        </row>
        <row r="102">
          <cell r="A102" t="str">
            <v>A</v>
          </cell>
          <cell r="B102" t="str">
            <v>近畿合計（幸福以外）</v>
          </cell>
          <cell r="D102">
            <v>9062</v>
          </cell>
          <cell r="E102">
            <v>240</v>
          </cell>
          <cell r="F102">
            <v>764</v>
          </cell>
          <cell r="G102">
            <v>-524</v>
          </cell>
          <cell r="H102">
            <v>8538</v>
          </cell>
          <cell r="I102">
            <v>0</v>
          </cell>
          <cell r="J102">
            <v>185</v>
          </cell>
          <cell r="K102">
            <v>460</v>
          </cell>
          <cell r="L102">
            <v>-275</v>
          </cell>
          <cell r="M102">
            <v>8787</v>
          </cell>
          <cell r="N102">
            <v>0</v>
          </cell>
          <cell r="O102">
            <v>20</v>
          </cell>
          <cell r="P102">
            <v>121</v>
          </cell>
          <cell r="Q102">
            <v>8437</v>
          </cell>
          <cell r="R102">
            <v>60</v>
          </cell>
          <cell r="S102">
            <v>121</v>
          </cell>
          <cell r="T102">
            <v>8726</v>
          </cell>
          <cell r="U102">
            <v>0</v>
          </cell>
          <cell r="V102">
            <v>110</v>
          </cell>
          <cell r="W102">
            <v>77</v>
          </cell>
          <cell r="X102">
            <v>8470</v>
          </cell>
          <cell r="Y102">
            <v>40</v>
          </cell>
          <cell r="Z102">
            <v>77</v>
          </cell>
          <cell r="AA102">
            <v>8689</v>
          </cell>
          <cell r="AB102">
            <v>0</v>
          </cell>
          <cell r="AC102">
            <v>60</v>
          </cell>
          <cell r="AD102">
            <v>70</v>
          </cell>
          <cell r="AE102">
            <v>8460</v>
          </cell>
          <cell r="AF102">
            <v>40</v>
          </cell>
          <cell r="AG102">
            <v>70</v>
          </cell>
          <cell r="AH102">
            <v>8659</v>
          </cell>
          <cell r="AI102">
            <v>0</v>
          </cell>
          <cell r="AJ102">
            <v>110</v>
          </cell>
          <cell r="AK102">
            <v>46</v>
          </cell>
          <cell r="AL102">
            <v>8524</v>
          </cell>
          <cell r="AM102">
            <v>10</v>
          </cell>
          <cell r="AN102">
            <v>46</v>
          </cell>
          <cell r="AO102">
            <v>8623</v>
          </cell>
          <cell r="AP102">
            <v>0</v>
          </cell>
          <cell r="AQ102">
            <v>240</v>
          </cell>
          <cell r="AR102">
            <v>60</v>
          </cell>
          <cell r="AS102">
            <v>8704</v>
          </cell>
          <cell r="AT102">
            <v>290</v>
          </cell>
          <cell r="AU102">
            <v>60</v>
          </cell>
          <cell r="AV102">
            <v>8853</v>
          </cell>
          <cell r="AW102">
            <v>0</v>
          </cell>
          <cell r="AX102">
            <v>420</v>
          </cell>
          <cell r="AY102">
            <v>52</v>
          </cell>
          <cell r="AZ102">
            <v>9072</v>
          </cell>
          <cell r="BA102">
            <v>320</v>
          </cell>
          <cell r="BB102">
            <v>52</v>
          </cell>
          <cell r="BC102">
            <v>9121</v>
          </cell>
          <cell r="BD102">
            <v>0</v>
          </cell>
          <cell r="BE102">
            <v>110</v>
          </cell>
          <cell r="BF102">
            <v>46</v>
          </cell>
          <cell r="BG102">
            <v>9136</v>
          </cell>
          <cell r="BH102">
            <v>110</v>
          </cell>
          <cell r="BI102">
            <v>46</v>
          </cell>
          <cell r="BJ102">
            <v>9185</v>
          </cell>
          <cell r="BK102">
            <v>180</v>
          </cell>
          <cell r="BL102">
            <v>330</v>
          </cell>
          <cell r="BM102">
            <v>37</v>
          </cell>
          <cell r="BN102">
            <v>9429</v>
          </cell>
          <cell r="BO102">
            <v>190</v>
          </cell>
          <cell r="BP102">
            <v>37</v>
          </cell>
          <cell r="BQ102">
            <v>9338</v>
          </cell>
          <cell r="BR102">
            <v>200</v>
          </cell>
          <cell r="BS102">
            <v>1640</v>
          </cell>
          <cell r="BT102">
            <v>1273</v>
          </cell>
          <cell r="BU102">
            <v>367</v>
          </cell>
          <cell r="BV102">
            <v>9429</v>
          </cell>
          <cell r="BW102">
            <v>1245</v>
          </cell>
          <cell r="BX102">
            <v>969</v>
          </cell>
          <cell r="BY102">
            <v>276</v>
          </cell>
          <cell r="BZ102">
            <v>9338</v>
          </cell>
          <cell r="CA102">
            <v>380</v>
          </cell>
        </row>
        <row r="103">
          <cell r="A103" t="str">
            <v>B</v>
          </cell>
          <cell r="B103" t="str">
            <v>近畿合計（幸福含む）</v>
          </cell>
          <cell r="D103">
            <v>9470</v>
          </cell>
          <cell r="E103">
            <v>1540</v>
          </cell>
          <cell r="F103">
            <v>764</v>
          </cell>
          <cell r="G103">
            <v>776</v>
          </cell>
          <cell r="H103">
            <v>10246</v>
          </cell>
          <cell r="I103">
            <v>0</v>
          </cell>
          <cell r="J103">
            <v>1445</v>
          </cell>
          <cell r="K103">
            <v>471</v>
          </cell>
          <cell r="L103">
            <v>974</v>
          </cell>
          <cell r="M103">
            <v>10444</v>
          </cell>
          <cell r="N103">
            <v>0</v>
          </cell>
          <cell r="O103">
            <v>20</v>
          </cell>
          <cell r="P103">
            <v>121</v>
          </cell>
          <cell r="Q103">
            <v>10145</v>
          </cell>
          <cell r="R103">
            <v>60</v>
          </cell>
          <cell r="S103">
            <v>121</v>
          </cell>
          <cell r="T103">
            <v>10383</v>
          </cell>
          <cell r="U103">
            <v>0</v>
          </cell>
          <cell r="V103">
            <v>110</v>
          </cell>
          <cell r="W103">
            <v>77</v>
          </cell>
          <cell r="X103">
            <v>10178</v>
          </cell>
          <cell r="Y103">
            <v>40</v>
          </cell>
          <cell r="Z103">
            <v>77</v>
          </cell>
          <cell r="AA103">
            <v>10346</v>
          </cell>
          <cell r="AB103">
            <v>0</v>
          </cell>
          <cell r="AC103">
            <v>60</v>
          </cell>
          <cell r="AD103">
            <v>70</v>
          </cell>
          <cell r="AE103">
            <v>10168</v>
          </cell>
          <cell r="AF103">
            <v>40</v>
          </cell>
          <cell r="AG103">
            <v>70</v>
          </cell>
          <cell r="AH103">
            <v>10316</v>
          </cell>
          <cell r="AI103">
            <v>0</v>
          </cell>
          <cell r="AJ103">
            <v>110</v>
          </cell>
          <cell r="AK103">
            <v>46</v>
          </cell>
          <cell r="AL103">
            <v>10232</v>
          </cell>
          <cell r="AM103">
            <v>10</v>
          </cell>
          <cell r="AN103">
            <v>46</v>
          </cell>
          <cell r="AO103">
            <v>10280</v>
          </cell>
          <cell r="AP103">
            <v>0</v>
          </cell>
          <cell r="AQ103">
            <v>240</v>
          </cell>
          <cell r="AR103">
            <v>60</v>
          </cell>
          <cell r="AS103">
            <v>10412</v>
          </cell>
          <cell r="AT103">
            <v>290</v>
          </cell>
          <cell r="AU103">
            <v>60</v>
          </cell>
          <cell r="AV103">
            <v>10510</v>
          </cell>
          <cell r="AW103">
            <v>0</v>
          </cell>
          <cell r="AX103">
            <v>420</v>
          </cell>
          <cell r="AY103">
            <v>52</v>
          </cell>
          <cell r="AZ103">
            <v>10780</v>
          </cell>
          <cell r="BA103">
            <v>320</v>
          </cell>
          <cell r="BB103">
            <v>52</v>
          </cell>
          <cell r="BC103">
            <v>10778</v>
          </cell>
          <cell r="BD103">
            <v>0</v>
          </cell>
          <cell r="BE103">
            <v>110</v>
          </cell>
          <cell r="BF103">
            <v>46</v>
          </cell>
          <cell r="BG103">
            <v>10844</v>
          </cell>
          <cell r="BH103">
            <v>110</v>
          </cell>
          <cell r="BI103">
            <v>46</v>
          </cell>
          <cell r="BJ103">
            <v>10842</v>
          </cell>
          <cell r="BK103">
            <v>180</v>
          </cell>
          <cell r="BL103">
            <v>330</v>
          </cell>
          <cell r="BM103">
            <v>37</v>
          </cell>
          <cell r="BN103">
            <v>11137</v>
          </cell>
          <cell r="BO103">
            <v>190</v>
          </cell>
          <cell r="BP103">
            <v>37</v>
          </cell>
          <cell r="BQ103">
            <v>10995</v>
          </cell>
          <cell r="BR103">
            <v>200</v>
          </cell>
          <cell r="BS103">
            <v>2940</v>
          </cell>
          <cell r="BT103">
            <v>1273</v>
          </cell>
          <cell r="BU103">
            <v>1667</v>
          </cell>
          <cell r="BV103">
            <v>11137</v>
          </cell>
          <cell r="BW103">
            <v>2505</v>
          </cell>
          <cell r="BX103">
            <v>980</v>
          </cell>
          <cell r="BY103">
            <v>1525</v>
          </cell>
          <cell r="BZ103">
            <v>10995</v>
          </cell>
          <cell r="CA103">
            <v>380</v>
          </cell>
        </row>
        <row r="104">
          <cell r="A104" t="str">
            <v>C</v>
          </cell>
          <cell r="B104" t="str">
            <v>九州1合計</v>
          </cell>
          <cell r="D104">
            <v>9223</v>
          </cell>
          <cell r="E104">
            <v>120</v>
          </cell>
          <cell r="F104">
            <v>556</v>
          </cell>
          <cell r="G104">
            <v>-436</v>
          </cell>
          <cell r="H104">
            <v>8787</v>
          </cell>
          <cell r="I104">
            <v>0</v>
          </cell>
          <cell r="J104">
            <v>276</v>
          </cell>
          <cell r="K104">
            <v>435</v>
          </cell>
          <cell r="L104">
            <v>-159</v>
          </cell>
          <cell r="M104">
            <v>9064</v>
          </cell>
          <cell r="N104">
            <v>0</v>
          </cell>
          <cell r="O104">
            <v>512</v>
          </cell>
          <cell r="P104">
            <v>64</v>
          </cell>
          <cell r="Q104">
            <v>9235</v>
          </cell>
          <cell r="R104">
            <v>172</v>
          </cell>
          <cell r="S104">
            <v>64</v>
          </cell>
          <cell r="T104">
            <v>9172</v>
          </cell>
          <cell r="U104">
            <v>0</v>
          </cell>
          <cell r="V104">
            <v>200</v>
          </cell>
          <cell r="W104">
            <v>84</v>
          </cell>
          <cell r="X104">
            <v>9351</v>
          </cell>
          <cell r="Y104">
            <v>320</v>
          </cell>
          <cell r="Z104">
            <v>84</v>
          </cell>
          <cell r="AA104">
            <v>9408</v>
          </cell>
          <cell r="AB104">
            <v>0</v>
          </cell>
          <cell r="AC104">
            <v>50</v>
          </cell>
          <cell r="AD104">
            <v>104</v>
          </cell>
          <cell r="AE104">
            <v>9297</v>
          </cell>
          <cell r="AF104">
            <v>430</v>
          </cell>
          <cell r="AG104">
            <v>104</v>
          </cell>
          <cell r="AH104">
            <v>9734</v>
          </cell>
          <cell r="AI104">
            <v>0</v>
          </cell>
          <cell r="AJ104">
            <v>50</v>
          </cell>
          <cell r="AK104">
            <v>64</v>
          </cell>
          <cell r="AL104">
            <v>9283</v>
          </cell>
          <cell r="AM104">
            <v>40</v>
          </cell>
          <cell r="AN104">
            <v>64</v>
          </cell>
          <cell r="AO104">
            <v>9710</v>
          </cell>
          <cell r="AP104">
            <v>0</v>
          </cell>
          <cell r="AQ104">
            <v>80</v>
          </cell>
          <cell r="AR104">
            <v>94</v>
          </cell>
          <cell r="AS104">
            <v>9269</v>
          </cell>
          <cell r="AT104">
            <v>100</v>
          </cell>
          <cell r="AU104">
            <v>94</v>
          </cell>
          <cell r="AV104">
            <v>9716</v>
          </cell>
          <cell r="AW104">
            <v>0</v>
          </cell>
          <cell r="AX104">
            <v>380</v>
          </cell>
          <cell r="AY104">
            <v>54</v>
          </cell>
          <cell r="AZ104">
            <v>9595</v>
          </cell>
          <cell r="BA104">
            <v>312</v>
          </cell>
          <cell r="BB104">
            <v>54</v>
          </cell>
          <cell r="BC104">
            <v>9974</v>
          </cell>
          <cell r="BD104">
            <v>0</v>
          </cell>
          <cell r="BE104">
            <v>550</v>
          </cell>
          <cell r="BF104">
            <v>54</v>
          </cell>
          <cell r="BG104">
            <v>10091</v>
          </cell>
          <cell r="BH104">
            <v>230</v>
          </cell>
          <cell r="BI104">
            <v>54</v>
          </cell>
          <cell r="BJ104">
            <v>10150</v>
          </cell>
          <cell r="BK104">
            <v>0</v>
          </cell>
          <cell r="BL104">
            <v>0</v>
          </cell>
          <cell r="BM104">
            <v>54</v>
          </cell>
          <cell r="BN104">
            <v>10037</v>
          </cell>
          <cell r="BO104">
            <v>10</v>
          </cell>
          <cell r="BP104">
            <v>54</v>
          </cell>
          <cell r="BQ104">
            <v>10106</v>
          </cell>
          <cell r="BR104">
            <v>950</v>
          </cell>
          <cell r="BS104">
            <v>1942</v>
          </cell>
          <cell r="BT104">
            <v>1128</v>
          </cell>
          <cell r="BU104">
            <v>814</v>
          </cell>
          <cell r="BV104">
            <v>10037</v>
          </cell>
          <cell r="BW104">
            <v>1890</v>
          </cell>
          <cell r="BX104">
            <v>1007</v>
          </cell>
          <cell r="BY104">
            <v>883</v>
          </cell>
          <cell r="BZ104">
            <v>10106</v>
          </cell>
          <cell r="CA104">
            <v>950</v>
          </cell>
        </row>
        <row r="105">
          <cell r="A105" t="str">
            <v>D</v>
          </cell>
          <cell r="B105" t="str">
            <v>九州2合計</v>
          </cell>
          <cell r="D105">
            <v>9687</v>
          </cell>
          <cell r="E105">
            <v>300</v>
          </cell>
          <cell r="F105">
            <v>312</v>
          </cell>
          <cell r="G105">
            <v>-12</v>
          </cell>
          <cell r="H105">
            <v>9675</v>
          </cell>
          <cell r="I105">
            <v>0</v>
          </cell>
          <cell r="J105">
            <v>400</v>
          </cell>
          <cell r="K105">
            <v>305</v>
          </cell>
          <cell r="L105">
            <v>95</v>
          </cell>
          <cell r="M105">
            <v>9782</v>
          </cell>
          <cell r="N105">
            <v>0</v>
          </cell>
          <cell r="O105">
            <v>220</v>
          </cell>
          <cell r="P105">
            <v>223</v>
          </cell>
          <cell r="Q105">
            <v>9672</v>
          </cell>
          <cell r="R105">
            <v>222</v>
          </cell>
          <cell r="S105">
            <v>173</v>
          </cell>
          <cell r="T105">
            <v>9831</v>
          </cell>
          <cell r="U105">
            <v>0</v>
          </cell>
          <cell r="V105">
            <v>50</v>
          </cell>
          <cell r="W105">
            <v>73</v>
          </cell>
          <cell r="X105">
            <v>9649</v>
          </cell>
          <cell r="Y105">
            <v>190</v>
          </cell>
          <cell r="Z105">
            <v>173</v>
          </cell>
          <cell r="AA105">
            <v>9848</v>
          </cell>
          <cell r="AB105">
            <v>0</v>
          </cell>
          <cell r="AC105">
            <v>100</v>
          </cell>
          <cell r="AD105">
            <v>73</v>
          </cell>
          <cell r="AE105">
            <v>9676</v>
          </cell>
          <cell r="AF105">
            <v>290</v>
          </cell>
          <cell r="AG105">
            <v>73</v>
          </cell>
          <cell r="AH105">
            <v>10065</v>
          </cell>
          <cell r="AI105">
            <v>50</v>
          </cell>
          <cell r="AJ105">
            <v>50</v>
          </cell>
          <cell r="AK105">
            <v>73</v>
          </cell>
          <cell r="AL105">
            <v>9653</v>
          </cell>
          <cell r="AM105">
            <v>240</v>
          </cell>
          <cell r="AN105">
            <v>73</v>
          </cell>
          <cell r="AO105">
            <v>10232</v>
          </cell>
          <cell r="AP105">
            <v>150</v>
          </cell>
          <cell r="AQ105">
            <v>100</v>
          </cell>
          <cell r="AR105">
            <v>73</v>
          </cell>
          <cell r="AS105">
            <v>9680</v>
          </cell>
          <cell r="AT105">
            <v>270</v>
          </cell>
          <cell r="AU105">
            <v>73</v>
          </cell>
          <cell r="AV105">
            <v>10429</v>
          </cell>
          <cell r="AW105">
            <v>30</v>
          </cell>
          <cell r="AX105">
            <v>520</v>
          </cell>
          <cell r="AY105">
            <v>73</v>
          </cell>
          <cell r="AZ105">
            <v>10127</v>
          </cell>
          <cell r="BA105">
            <v>350</v>
          </cell>
          <cell r="BB105">
            <v>73</v>
          </cell>
          <cell r="BC105">
            <v>10706</v>
          </cell>
          <cell r="BD105">
            <v>270</v>
          </cell>
          <cell r="BE105">
            <v>1520</v>
          </cell>
          <cell r="BF105">
            <v>73</v>
          </cell>
          <cell r="BG105">
            <v>11574</v>
          </cell>
          <cell r="BH105">
            <v>300</v>
          </cell>
          <cell r="BI105">
            <v>73</v>
          </cell>
          <cell r="BJ105">
            <v>10933</v>
          </cell>
          <cell r="BK105">
            <v>0</v>
          </cell>
          <cell r="BL105">
            <v>100</v>
          </cell>
          <cell r="BM105">
            <v>72</v>
          </cell>
          <cell r="BN105">
            <v>11602</v>
          </cell>
          <cell r="BO105">
            <v>470</v>
          </cell>
          <cell r="BP105">
            <v>72</v>
          </cell>
          <cell r="BQ105">
            <v>11331</v>
          </cell>
          <cell r="BR105">
            <v>0</v>
          </cell>
          <cell r="BS105">
            <v>2960</v>
          </cell>
          <cell r="BT105">
            <v>1045</v>
          </cell>
          <cell r="BU105">
            <v>1915</v>
          </cell>
          <cell r="BV105">
            <v>11602</v>
          </cell>
          <cell r="BW105">
            <v>2732</v>
          </cell>
          <cell r="BX105">
            <v>1088</v>
          </cell>
          <cell r="BY105">
            <v>1644</v>
          </cell>
          <cell r="BZ105">
            <v>11331</v>
          </cell>
          <cell r="CA105">
            <v>500</v>
          </cell>
        </row>
        <row r="106">
          <cell r="A106" t="str">
            <v>E</v>
          </cell>
          <cell r="B106" t="str">
            <v>中四国合計</v>
          </cell>
          <cell r="D106">
            <v>12104</v>
          </cell>
          <cell r="E106">
            <v>540</v>
          </cell>
          <cell r="F106">
            <v>547</v>
          </cell>
          <cell r="G106">
            <v>-7</v>
          </cell>
          <cell r="H106">
            <v>12097</v>
          </cell>
          <cell r="I106">
            <v>0</v>
          </cell>
          <cell r="J106">
            <v>399</v>
          </cell>
          <cell r="K106">
            <v>476</v>
          </cell>
          <cell r="L106">
            <v>-77</v>
          </cell>
          <cell r="M106">
            <v>12027</v>
          </cell>
          <cell r="N106">
            <v>0</v>
          </cell>
          <cell r="O106">
            <v>250</v>
          </cell>
          <cell r="P106">
            <v>102</v>
          </cell>
          <cell r="Q106">
            <v>12245</v>
          </cell>
          <cell r="R106">
            <v>30</v>
          </cell>
          <cell r="S106">
            <v>102</v>
          </cell>
          <cell r="T106">
            <v>11955</v>
          </cell>
          <cell r="U106">
            <v>0</v>
          </cell>
          <cell r="V106">
            <v>245</v>
          </cell>
          <cell r="W106">
            <v>75</v>
          </cell>
          <cell r="X106">
            <v>12415</v>
          </cell>
          <cell r="Y106">
            <v>125</v>
          </cell>
          <cell r="Z106">
            <v>75</v>
          </cell>
          <cell r="AA106">
            <v>12005</v>
          </cell>
          <cell r="AB106">
            <v>0</v>
          </cell>
          <cell r="AC106">
            <v>160</v>
          </cell>
          <cell r="AD106">
            <v>116</v>
          </cell>
          <cell r="AE106">
            <v>12459</v>
          </cell>
          <cell r="AF106">
            <v>480</v>
          </cell>
          <cell r="AG106">
            <v>116</v>
          </cell>
          <cell r="AH106">
            <v>12369</v>
          </cell>
          <cell r="AI106">
            <v>210</v>
          </cell>
          <cell r="AJ106">
            <v>115</v>
          </cell>
          <cell r="AK106">
            <v>65</v>
          </cell>
          <cell r="AL106">
            <v>12509</v>
          </cell>
          <cell r="AM106">
            <v>385</v>
          </cell>
          <cell r="AN106">
            <v>65</v>
          </cell>
          <cell r="AO106">
            <v>12689</v>
          </cell>
          <cell r="AP106">
            <v>80</v>
          </cell>
          <cell r="AQ106">
            <v>145</v>
          </cell>
          <cell r="AR106">
            <v>115</v>
          </cell>
          <cell r="AS106">
            <v>12539</v>
          </cell>
          <cell r="AT106">
            <v>85</v>
          </cell>
          <cell r="AU106">
            <v>115</v>
          </cell>
          <cell r="AV106">
            <v>12659</v>
          </cell>
          <cell r="AW106">
            <v>200</v>
          </cell>
          <cell r="AX106">
            <v>310</v>
          </cell>
          <cell r="AY106">
            <v>174</v>
          </cell>
          <cell r="AZ106">
            <v>12675</v>
          </cell>
          <cell r="BA106">
            <v>270</v>
          </cell>
          <cell r="BB106">
            <v>174</v>
          </cell>
          <cell r="BC106">
            <v>12755</v>
          </cell>
          <cell r="BD106">
            <v>150</v>
          </cell>
          <cell r="BE106">
            <v>1115</v>
          </cell>
          <cell r="BF106">
            <v>65</v>
          </cell>
          <cell r="BG106">
            <v>13725</v>
          </cell>
          <cell r="BH106">
            <v>515</v>
          </cell>
          <cell r="BI106">
            <v>65</v>
          </cell>
          <cell r="BJ106">
            <v>13205</v>
          </cell>
          <cell r="BK106">
            <v>550</v>
          </cell>
          <cell r="BL106">
            <v>545</v>
          </cell>
          <cell r="BM106">
            <v>145</v>
          </cell>
          <cell r="BN106">
            <v>14125</v>
          </cell>
          <cell r="BO106">
            <v>125</v>
          </cell>
          <cell r="BP106">
            <v>145</v>
          </cell>
          <cell r="BQ106">
            <v>13185</v>
          </cell>
          <cell r="BR106">
            <v>300</v>
          </cell>
          <cell r="BS106">
            <v>3425</v>
          </cell>
          <cell r="BT106">
            <v>1404</v>
          </cell>
          <cell r="BU106">
            <v>2021</v>
          </cell>
          <cell r="BV106">
            <v>14125</v>
          </cell>
          <cell r="BW106">
            <v>2414</v>
          </cell>
          <cell r="BX106">
            <v>1333</v>
          </cell>
          <cell r="BY106">
            <v>1081</v>
          </cell>
          <cell r="BZ106">
            <v>13185</v>
          </cell>
          <cell r="CA106">
            <v>1490</v>
          </cell>
        </row>
        <row r="107">
          <cell r="A107" t="str">
            <v>F</v>
          </cell>
          <cell r="B107" t="str">
            <v>東海合計</v>
          </cell>
          <cell r="D107">
            <v>10829</v>
          </cell>
          <cell r="E107">
            <v>940</v>
          </cell>
          <cell r="F107">
            <v>1469</v>
          </cell>
          <cell r="G107">
            <v>-529</v>
          </cell>
          <cell r="H107">
            <v>10300</v>
          </cell>
          <cell r="I107">
            <v>0</v>
          </cell>
          <cell r="J107">
            <v>789</v>
          </cell>
          <cell r="K107">
            <v>1324</v>
          </cell>
          <cell r="L107">
            <v>-535</v>
          </cell>
          <cell r="M107">
            <v>10294</v>
          </cell>
          <cell r="N107">
            <v>0</v>
          </cell>
          <cell r="O107">
            <v>10</v>
          </cell>
          <cell r="P107">
            <v>95</v>
          </cell>
          <cell r="Q107">
            <v>10215</v>
          </cell>
          <cell r="R107">
            <v>500</v>
          </cell>
          <cell r="S107">
            <v>95</v>
          </cell>
          <cell r="T107">
            <v>10699</v>
          </cell>
          <cell r="U107">
            <v>0</v>
          </cell>
          <cell r="V107">
            <v>40</v>
          </cell>
          <cell r="W107">
            <v>63</v>
          </cell>
          <cell r="X107">
            <v>10192</v>
          </cell>
          <cell r="Y107">
            <v>600</v>
          </cell>
          <cell r="Z107">
            <v>63</v>
          </cell>
          <cell r="AA107">
            <v>11236</v>
          </cell>
          <cell r="AB107">
            <v>0</v>
          </cell>
          <cell r="AC107">
            <v>95</v>
          </cell>
          <cell r="AD107">
            <v>76</v>
          </cell>
          <cell r="AE107">
            <v>10211</v>
          </cell>
          <cell r="AF107">
            <v>25</v>
          </cell>
          <cell r="AG107">
            <v>76</v>
          </cell>
          <cell r="AH107">
            <v>11185</v>
          </cell>
          <cell r="AI107">
            <v>50</v>
          </cell>
          <cell r="AJ107">
            <v>30</v>
          </cell>
          <cell r="AK107">
            <v>61</v>
          </cell>
          <cell r="AL107">
            <v>10180</v>
          </cell>
          <cell r="AM107">
            <v>30</v>
          </cell>
          <cell r="AN107">
            <v>61</v>
          </cell>
          <cell r="AO107">
            <v>11154</v>
          </cell>
          <cell r="AP107">
            <v>0</v>
          </cell>
          <cell r="AQ107">
            <v>910</v>
          </cell>
          <cell r="AR107">
            <v>68</v>
          </cell>
          <cell r="AS107">
            <v>11022</v>
          </cell>
          <cell r="AT107">
            <v>10</v>
          </cell>
          <cell r="AU107">
            <v>68</v>
          </cell>
          <cell r="AV107">
            <v>11096</v>
          </cell>
          <cell r="AW107">
            <v>0</v>
          </cell>
          <cell r="AX107">
            <v>1030</v>
          </cell>
          <cell r="AY107">
            <v>156</v>
          </cell>
          <cell r="AZ107">
            <v>11896</v>
          </cell>
          <cell r="BA107">
            <v>110</v>
          </cell>
          <cell r="BB107">
            <v>156</v>
          </cell>
          <cell r="BC107">
            <v>11050</v>
          </cell>
          <cell r="BD107">
            <v>500</v>
          </cell>
          <cell r="BE107">
            <v>1030</v>
          </cell>
          <cell r="BF107">
            <v>122</v>
          </cell>
          <cell r="BG107">
            <v>12804</v>
          </cell>
          <cell r="BH107">
            <v>110</v>
          </cell>
          <cell r="BI107">
            <v>122</v>
          </cell>
          <cell r="BJ107">
            <v>11038</v>
          </cell>
          <cell r="BK107">
            <v>700</v>
          </cell>
          <cell r="BL107">
            <v>0</v>
          </cell>
          <cell r="BM107">
            <v>102</v>
          </cell>
          <cell r="BN107">
            <v>12702</v>
          </cell>
          <cell r="BO107">
            <v>10</v>
          </cell>
          <cell r="BP107">
            <v>102</v>
          </cell>
          <cell r="BQ107">
            <v>10946</v>
          </cell>
          <cell r="BR107">
            <v>500</v>
          </cell>
          <cell r="BS107">
            <v>4085</v>
          </cell>
          <cell r="BT107">
            <v>2212</v>
          </cell>
          <cell r="BU107">
            <v>1873</v>
          </cell>
          <cell r="BV107">
            <v>12702</v>
          </cell>
          <cell r="BW107">
            <v>2184</v>
          </cell>
          <cell r="BX107">
            <v>2067</v>
          </cell>
          <cell r="BY107">
            <v>117</v>
          </cell>
          <cell r="BZ107">
            <v>10946</v>
          </cell>
          <cell r="CA107">
            <v>1750</v>
          </cell>
        </row>
        <row r="108">
          <cell r="A108" t="str">
            <v>G</v>
          </cell>
          <cell r="B108" t="str">
            <v>北陸合計</v>
          </cell>
          <cell r="D108">
            <v>5326</v>
          </cell>
          <cell r="E108">
            <v>220</v>
          </cell>
          <cell r="F108">
            <v>210</v>
          </cell>
          <cell r="G108">
            <v>10</v>
          </cell>
          <cell r="H108">
            <v>5336</v>
          </cell>
          <cell r="I108">
            <v>0</v>
          </cell>
          <cell r="J108">
            <v>651</v>
          </cell>
          <cell r="K108">
            <v>148</v>
          </cell>
          <cell r="L108">
            <v>503</v>
          </cell>
          <cell r="M108">
            <v>5829</v>
          </cell>
          <cell r="N108">
            <v>0</v>
          </cell>
          <cell r="O108">
            <v>300</v>
          </cell>
          <cell r="P108">
            <v>94</v>
          </cell>
          <cell r="Q108">
            <v>5542</v>
          </cell>
          <cell r="R108">
            <v>0</v>
          </cell>
          <cell r="S108">
            <v>94</v>
          </cell>
          <cell r="T108">
            <v>5735</v>
          </cell>
          <cell r="U108">
            <v>0</v>
          </cell>
          <cell r="V108">
            <v>200</v>
          </cell>
          <cell r="W108">
            <v>63</v>
          </cell>
          <cell r="X108">
            <v>5679</v>
          </cell>
          <cell r="Y108">
            <v>164</v>
          </cell>
          <cell r="Z108">
            <v>63</v>
          </cell>
          <cell r="AA108">
            <v>5836</v>
          </cell>
          <cell r="AB108">
            <v>0</v>
          </cell>
          <cell r="AC108">
            <v>0</v>
          </cell>
          <cell r="AD108">
            <v>43</v>
          </cell>
          <cell r="AE108">
            <v>5636</v>
          </cell>
          <cell r="AF108">
            <v>0</v>
          </cell>
          <cell r="AG108">
            <v>43</v>
          </cell>
          <cell r="AH108">
            <v>5793</v>
          </cell>
          <cell r="AI108">
            <v>500</v>
          </cell>
          <cell r="AJ108">
            <v>0</v>
          </cell>
          <cell r="AK108">
            <v>38</v>
          </cell>
          <cell r="AL108">
            <v>5598</v>
          </cell>
          <cell r="AM108">
            <v>0</v>
          </cell>
          <cell r="AN108">
            <v>38</v>
          </cell>
          <cell r="AO108">
            <v>5755</v>
          </cell>
          <cell r="AP108">
            <v>0</v>
          </cell>
          <cell r="AQ108">
            <v>0</v>
          </cell>
          <cell r="AR108">
            <v>44</v>
          </cell>
          <cell r="AS108">
            <v>5554</v>
          </cell>
          <cell r="AT108">
            <v>0</v>
          </cell>
          <cell r="AU108">
            <v>44</v>
          </cell>
          <cell r="AV108">
            <v>5711</v>
          </cell>
          <cell r="AW108">
            <v>0</v>
          </cell>
          <cell r="AX108">
            <v>250</v>
          </cell>
          <cell r="AY108">
            <v>45</v>
          </cell>
          <cell r="AZ108">
            <v>5759</v>
          </cell>
          <cell r="BA108">
            <v>250</v>
          </cell>
          <cell r="BB108">
            <v>45</v>
          </cell>
          <cell r="BC108">
            <v>5916</v>
          </cell>
          <cell r="BD108">
            <v>1000</v>
          </cell>
          <cell r="BE108">
            <v>510</v>
          </cell>
          <cell r="BF108">
            <v>67</v>
          </cell>
          <cell r="BG108">
            <v>6202</v>
          </cell>
          <cell r="BH108">
            <v>510</v>
          </cell>
          <cell r="BI108">
            <v>67</v>
          </cell>
          <cell r="BJ108">
            <v>6359</v>
          </cell>
          <cell r="BK108">
            <v>0</v>
          </cell>
          <cell r="BL108">
            <v>20</v>
          </cell>
          <cell r="BM108">
            <v>34</v>
          </cell>
          <cell r="BN108">
            <v>6188</v>
          </cell>
          <cell r="BO108">
            <v>20</v>
          </cell>
          <cell r="BP108">
            <v>34</v>
          </cell>
          <cell r="BQ108">
            <v>6345</v>
          </cell>
          <cell r="BR108">
            <v>0</v>
          </cell>
          <cell r="BS108">
            <v>1500</v>
          </cell>
          <cell r="BT108">
            <v>638</v>
          </cell>
          <cell r="BU108">
            <v>862</v>
          </cell>
          <cell r="BV108">
            <v>6188</v>
          </cell>
          <cell r="BW108">
            <v>1595</v>
          </cell>
          <cell r="BX108">
            <v>576</v>
          </cell>
          <cell r="BY108">
            <v>1019</v>
          </cell>
          <cell r="BZ108">
            <v>6345</v>
          </cell>
          <cell r="CA108">
            <v>1500</v>
          </cell>
        </row>
        <row r="109">
          <cell r="A109" t="str">
            <v>H</v>
          </cell>
          <cell r="B109" t="str">
            <v>総合計（幸福以外）</v>
          </cell>
          <cell r="D109">
            <v>56231</v>
          </cell>
          <cell r="E109">
            <v>2360</v>
          </cell>
          <cell r="F109">
            <v>3858</v>
          </cell>
          <cell r="G109">
            <v>-1498</v>
          </cell>
          <cell r="H109">
            <v>54733</v>
          </cell>
          <cell r="I109">
            <v>0</v>
          </cell>
          <cell r="J109">
            <v>2700</v>
          </cell>
          <cell r="K109">
            <v>3148</v>
          </cell>
          <cell r="L109">
            <v>-448</v>
          </cell>
          <cell r="M109">
            <v>55783</v>
          </cell>
          <cell r="N109">
            <v>0</v>
          </cell>
          <cell r="O109">
            <v>1312</v>
          </cell>
          <cell r="P109">
            <v>699</v>
          </cell>
          <cell r="Q109">
            <v>55346</v>
          </cell>
          <cell r="R109">
            <v>984</v>
          </cell>
          <cell r="S109">
            <v>649</v>
          </cell>
          <cell r="T109">
            <v>56118</v>
          </cell>
          <cell r="U109">
            <v>0</v>
          </cell>
          <cell r="V109">
            <v>845</v>
          </cell>
          <cell r="W109">
            <v>435</v>
          </cell>
          <cell r="X109">
            <v>55756</v>
          </cell>
          <cell r="Y109">
            <v>1439</v>
          </cell>
          <cell r="Z109">
            <v>535</v>
          </cell>
          <cell r="AA109">
            <v>57022</v>
          </cell>
          <cell r="AB109">
            <v>0</v>
          </cell>
          <cell r="AC109">
            <v>465</v>
          </cell>
          <cell r="AD109">
            <v>482</v>
          </cell>
          <cell r="AE109">
            <v>55739</v>
          </cell>
          <cell r="AF109">
            <v>1265</v>
          </cell>
          <cell r="AG109">
            <v>482</v>
          </cell>
          <cell r="AH109">
            <v>57805</v>
          </cell>
          <cell r="AI109">
            <v>810</v>
          </cell>
          <cell r="AJ109">
            <v>355</v>
          </cell>
          <cell r="AK109">
            <v>347</v>
          </cell>
          <cell r="AL109">
            <v>55747</v>
          </cell>
          <cell r="AM109">
            <v>705</v>
          </cell>
          <cell r="AN109">
            <v>347</v>
          </cell>
          <cell r="AO109">
            <v>58163</v>
          </cell>
          <cell r="AP109">
            <v>230</v>
          </cell>
          <cell r="AQ109">
            <v>1475</v>
          </cell>
          <cell r="AR109">
            <v>454</v>
          </cell>
          <cell r="AS109">
            <v>56768</v>
          </cell>
          <cell r="AT109">
            <v>755</v>
          </cell>
          <cell r="AU109">
            <v>454</v>
          </cell>
          <cell r="AV109">
            <v>58464</v>
          </cell>
          <cell r="AW109">
            <v>230</v>
          </cell>
          <cell r="AX109">
            <v>2910</v>
          </cell>
          <cell r="AY109">
            <v>554</v>
          </cell>
          <cell r="AZ109">
            <v>59124</v>
          </cell>
          <cell r="BA109">
            <v>1612</v>
          </cell>
          <cell r="BB109">
            <v>554</v>
          </cell>
          <cell r="BC109">
            <v>59522</v>
          </cell>
          <cell r="BD109">
            <v>1920</v>
          </cell>
          <cell r="BE109">
            <v>4835</v>
          </cell>
          <cell r="BF109">
            <v>427</v>
          </cell>
          <cell r="BG109">
            <v>63532</v>
          </cell>
          <cell r="BH109">
            <v>1775</v>
          </cell>
          <cell r="BI109">
            <v>427</v>
          </cell>
          <cell r="BJ109">
            <v>60870</v>
          </cell>
          <cell r="BK109">
            <v>1430</v>
          </cell>
          <cell r="BL109">
            <v>995</v>
          </cell>
          <cell r="BM109">
            <v>444</v>
          </cell>
          <cell r="BN109">
            <v>64083</v>
          </cell>
          <cell r="BO109">
            <v>825</v>
          </cell>
          <cell r="BP109">
            <v>444</v>
          </cell>
          <cell r="BQ109">
            <v>61251</v>
          </cell>
          <cell r="BR109">
            <v>1950</v>
          </cell>
          <cell r="BS109">
            <v>15552</v>
          </cell>
          <cell r="BT109">
            <v>7700</v>
          </cell>
          <cell r="BU109">
            <v>7852</v>
          </cell>
          <cell r="BV109">
            <v>64083</v>
          </cell>
          <cell r="BW109">
            <v>12060</v>
          </cell>
          <cell r="BX109">
            <v>7040</v>
          </cell>
          <cell r="BY109">
            <v>5020</v>
          </cell>
          <cell r="BZ109">
            <v>61251</v>
          </cell>
          <cell r="CA109">
            <v>6570</v>
          </cell>
        </row>
        <row r="110">
          <cell r="A110" t="str">
            <v>I</v>
          </cell>
          <cell r="B110" t="str">
            <v>総合計（幸福含む）</v>
          </cell>
          <cell r="D110">
            <v>56666</v>
          </cell>
          <cell r="E110">
            <v>3660</v>
          </cell>
          <cell r="F110">
            <v>3858</v>
          </cell>
          <cell r="G110">
            <v>-198</v>
          </cell>
          <cell r="H110">
            <v>56441</v>
          </cell>
          <cell r="I110">
            <v>0</v>
          </cell>
          <cell r="J110">
            <v>3960</v>
          </cell>
          <cell r="K110">
            <v>3159</v>
          </cell>
          <cell r="L110">
            <v>801</v>
          </cell>
          <cell r="M110">
            <v>57440</v>
          </cell>
          <cell r="N110">
            <v>0</v>
          </cell>
          <cell r="O110">
            <v>1312</v>
          </cell>
          <cell r="P110">
            <v>699</v>
          </cell>
          <cell r="Q110">
            <v>57054</v>
          </cell>
          <cell r="R110">
            <v>984</v>
          </cell>
          <cell r="S110">
            <v>649</v>
          </cell>
          <cell r="T110">
            <v>57775</v>
          </cell>
          <cell r="U110">
            <v>0</v>
          </cell>
          <cell r="V110">
            <v>845</v>
          </cell>
          <cell r="W110">
            <v>435</v>
          </cell>
          <cell r="X110">
            <v>57464</v>
          </cell>
          <cell r="Y110">
            <v>1439</v>
          </cell>
          <cell r="Z110">
            <v>535</v>
          </cell>
          <cell r="AA110">
            <v>58679</v>
          </cell>
          <cell r="AB110">
            <v>0</v>
          </cell>
          <cell r="AC110">
            <v>465</v>
          </cell>
          <cell r="AD110">
            <v>482</v>
          </cell>
          <cell r="AE110">
            <v>57447</v>
          </cell>
          <cell r="AF110">
            <v>1265</v>
          </cell>
          <cell r="AG110">
            <v>482</v>
          </cell>
          <cell r="AH110">
            <v>59462</v>
          </cell>
          <cell r="AI110">
            <v>810</v>
          </cell>
          <cell r="AJ110">
            <v>355</v>
          </cell>
          <cell r="AK110">
            <v>347</v>
          </cell>
          <cell r="AL110">
            <v>57455</v>
          </cell>
          <cell r="AM110">
            <v>705</v>
          </cell>
          <cell r="AN110">
            <v>347</v>
          </cell>
          <cell r="AO110">
            <v>59820</v>
          </cell>
          <cell r="AP110">
            <v>230</v>
          </cell>
          <cell r="AQ110">
            <v>1475</v>
          </cell>
          <cell r="AR110">
            <v>454</v>
          </cell>
          <cell r="AS110">
            <v>58476</v>
          </cell>
          <cell r="AT110">
            <v>755</v>
          </cell>
          <cell r="AU110">
            <v>454</v>
          </cell>
          <cell r="AV110">
            <v>60121</v>
          </cell>
          <cell r="AW110">
            <v>230</v>
          </cell>
          <cell r="AX110">
            <v>2910</v>
          </cell>
          <cell r="AY110">
            <v>554</v>
          </cell>
          <cell r="AZ110">
            <v>60832</v>
          </cell>
          <cell r="BA110">
            <v>1612</v>
          </cell>
          <cell r="BB110">
            <v>554</v>
          </cell>
          <cell r="BC110">
            <v>61179</v>
          </cell>
          <cell r="BD110">
            <v>1920</v>
          </cell>
          <cell r="BE110">
            <v>4835</v>
          </cell>
          <cell r="BF110">
            <v>427</v>
          </cell>
          <cell r="BG110">
            <v>65240</v>
          </cell>
          <cell r="BH110">
            <v>1775</v>
          </cell>
          <cell r="BI110">
            <v>427</v>
          </cell>
          <cell r="BJ110">
            <v>62527</v>
          </cell>
          <cell r="BK110">
            <v>1430</v>
          </cell>
          <cell r="BL110">
            <v>995</v>
          </cell>
          <cell r="BM110">
            <v>444</v>
          </cell>
          <cell r="BN110">
            <v>65791</v>
          </cell>
          <cell r="BO110">
            <v>825</v>
          </cell>
          <cell r="BP110">
            <v>444</v>
          </cell>
          <cell r="BQ110">
            <v>62908</v>
          </cell>
          <cell r="BR110">
            <v>1950</v>
          </cell>
          <cell r="BS110">
            <v>16852</v>
          </cell>
          <cell r="BT110">
            <v>7700</v>
          </cell>
          <cell r="BU110">
            <v>9152</v>
          </cell>
          <cell r="BV110">
            <v>65791</v>
          </cell>
          <cell r="BW110">
            <v>13320</v>
          </cell>
          <cell r="BX110">
            <v>7051</v>
          </cell>
          <cell r="BY110">
            <v>6269</v>
          </cell>
          <cell r="BZ110">
            <v>62935</v>
          </cell>
          <cell r="CA110">
            <v>6570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拠点テーブル"/>
    </sheetNames>
    <sheetDataSet>
      <sheetData sheetId="0" refreshError="1">
        <row r="3">
          <cell r="L3" t="str">
            <v>富山銀行</v>
          </cell>
          <cell r="M3">
            <v>200145</v>
          </cell>
        </row>
        <row r="4">
          <cell r="L4" t="str">
            <v>石川銀行</v>
          </cell>
          <cell r="M4">
            <v>200535</v>
          </cell>
        </row>
        <row r="5">
          <cell r="L5" t="str">
            <v>福邦銀行</v>
          </cell>
          <cell r="M5">
            <v>200537</v>
          </cell>
        </row>
        <row r="6">
          <cell r="L6" t="str">
            <v>金沢信用金庫</v>
          </cell>
          <cell r="M6">
            <v>201440</v>
          </cell>
        </row>
        <row r="7">
          <cell r="L7" t="str">
            <v>共栄信用金庫</v>
          </cell>
          <cell r="M7">
            <v>201441</v>
          </cell>
        </row>
        <row r="8">
          <cell r="L8" t="str">
            <v>北陸信用金庫</v>
          </cell>
          <cell r="M8">
            <v>201444</v>
          </cell>
        </row>
        <row r="9">
          <cell r="L9" t="str">
            <v>福井信用金庫</v>
          </cell>
          <cell r="M9">
            <v>201470</v>
          </cell>
        </row>
        <row r="10">
          <cell r="L10" t="str">
            <v>武生信用金庫</v>
          </cell>
          <cell r="M10">
            <v>201472</v>
          </cell>
        </row>
        <row r="11">
          <cell r="L11" t="str">
            <v>鯖江信用金庫</v>
          </cell>
          <cell r="M11">
            <v>201474</v>
          </cell>
        </row>
        <row r="12">
          <cell r="L12" t="str">
            <v>大垣共立銀行</v>
          </cell>
          <cell r="M12">
            <v>200152</v>
          </cell>
        </row>
        <row r="13">
          <cell r="L13" t="str">
            <v>東濃信用金庫</v>
          </cell>
          <cell r="M13">
            <v>201533</v>
          </cell>
        </row>
        <row r="14">
          <cell r="L14" t="str">
            <v>瀬戸信用金庫</v>
          </cell>
          <cell r="M14">
            <v>201554</v>
          </cell>
        </row>
        <row r="15">
          <cell r="L15" t="str">
            <v>第三銀行</v>
          </cell>
          <cell r="M15">
            <v>200546</v>
          </cell>
        </row>
        <row r="16">
          <cell r="L16" t="str">
            <v>遠州信用金庫</v>
          </cell>
          <cell r="M16">
            <v>201517</v>
          </cell>
        </row>
        <row r="17">
          <cell r="L17" t="str">
            <v>半田信用金庫</v>
          </cell>
          <cell r="M17">
            <v>201555</v>
          </cell>
        </row>
        <row r="18">
          <cell r="L18" t="str">
            <v>知多信用金庫</v>
          </cell>
          <cell r="M18">
            <v>201556</v>
          </cell>
        </row>
        <row r="19">
          <cell r="L19" t="str">
            <v>豊川信用金庫</v>
          </cell>
          <cell r="M19">
            <v>201557</v>
          </cell>
        </row>
        <row r="20">
          <cell r="L20" t="str">
            <v>津島信用金庫</v>
          </cell>
          <cell r="M20">
            <v>201558</v>
          </cell>
        </row>
        <row r="21">
          <cell r="L21" t="str">
            <v>蒲郡信用金庫</v>
          </cell>
          <cell r="M21">
            <v>201562</v>
          </cell>
        </row>
        <row r="22">
          <cell r="L22" t="str">
            <v>常滑信用組合</v>
          </cell>
          <cell r="M22">
            <v>202455</v>
          </cell>
        </row>
        <row r="23">
          <cell r="L23" t="str">
            <v>三重銀行</v>
          </cell>
          <cell r="M23">
            <v>200154</v>
          </cell>
        </row>
        <row r="24">
          <cell r="L24" t="str">
            <v>幸福銀行</v>
          </cell>
          <cell r="M24">
            <v>200552</v>
          </cell>
        </row>
        <row r="25">
          <cell r="L25" t="str">
            <v>なにわ銀行</v>
          </cell>
          <cell r="M25">
            <v>200551</v>
          </cell>
        </row>
        <row r="26">
          <cell r="L26" t="str">
            <v>阪和銀行</v>
          </cell>
          <cell r="M26">
            <v>200559</v>
          </cell>
        </row>
        <row r="27">
          <cell r="L27" t="str">
            <v>大阪厚生信用金庫</v>
          </cell>
          <cell r="M27">
            <v>201633</v>
          </cell>
        </row>
        <row r="28">
          <cell r="L28" t="str">
            <v>大福信用金庫</v>
          </cell>
          <cell r="M28">
            <v>201638</v>
          </cell>
        </row>
        <row r="29">
          <cell r="L29" t="str">
            <v>永和信用金庫</v>
          </cell>
          <cell r="M29">
            <v>201643</v>
          </cell>
        </row>
        <row r="30">
          <cell r="L30" t="str">
            <v>三和信用金庫</v>
          </cell>
          <cell r="M30">
            <v>201644</v>
          </cell>
        </row>
        <row r="31">
          <cell r="L31" t="str">
            <v>八光信用金庫</v>
          </cell>
          <cell r="M31">
            <v>201649</v>
          </cell>
        </row>
        <row r="32">
          <cell r="L32" t="str">
            <v>泉陽信用金庫</v>
          </cell>
          <cell r="M32">
            <v>201650</v>
          </cell>
        </row>
        <row r="33">
          <cell r="L33" t="str">
            <v>水都信用金庫</v>
          </cell>
          <cell r="M33">
            <v>201651</v>
          </cell>
        </row>
        <row r="34">
          <cell r="L34" t="str">
            <v>大和信用金庫</v>
          </cell>
          <cell r="M34">
            <v>201667</v>
          </cell>
        </row>
        <row r="35">
          <cell r="L35" t="str">
            <v>奈良中央信用金庫</v>
          </cell>
          <cell r="M35">
            <v>201668</v>
          </cell>
        </row>
        <row r="36">
          <cell r="L36" t="str">
            <v>きのくに信用金庫</v>
          </cell>
          <cell r="M36">
            <v>201674</v>
          </cell>
        </row>
        <row r="37">
          <cell r="L37" t="str">
            <v>大阪商業信用組合</v>
          </cell>
          <cell r="M37">
            <v>202549</v>
          </cell>
        </row>
        <row r="38">
          <cell r="L38" t="str">
            <v>大阪信用組合</v>
          </cell>
          <cell r="M38">
            <v>202572</v>
          </cell>
        </row>
        <row r="39">
          <cell r="L39" t="str">
            <v>大和信用組合</v>
          </cell>
          <cell r="M39">
            <v>202574</v>
          </cell>
        </row>
        <row r="40">
          <cell r="L40" t="str">
            <v>小浜信用金庫</v>
          </cell>
          <cell r="M40">
            <v>201473</v>
          </cell>
        </row>
        <row r="41">
          <cell r="L41" t="str">
            <v>湖東信用金庫</v>
          </cell>
          <cell r="M41">
            <v>201604</v>
          </cell>
        </row>
        <row r="42">
          <cell r="L42" t="str">
            <v>京都中央信用金庫</v>
          </cell>
          <cell r="M42">
            <v>201611</v>
          </cell>
        </row>
        <row r="43">
          <cell r="L43" t="str">
            <v>京都みやこ信用金庫</v>
          </cell>
          <cell r="M43">
            <v>201614</v>
          </cell>
        </row>
        <row r="44">
          <cell r="L44" t="str">
            <v>福知山信用金庫</v>
          </cell>
          <cell r="M44">
            <v>201615</v>
          </cell>
        </row>
        <row r="45">
          <cell r="L45" t="str">
            <v>舞鶴信用金庫</v>
          </cell>
          <cell r="M45">
            <v>201617</v>
          </cell>
        </row>
        <row r="46">
          <cell r="L46" t="str">
            <v>綾部信用金庫</v>
          </cell>
          <cell r="M46">
            <v>201618</v>
          </cell>
        </row>
        <row r="47">
          <cell r="L47" t="str">
            <v>京都北都信用金庫</v>
          </cell>
          <cell r="M47">
            <v>201620</v>
          </cell>
        </row>
        <row r="48">
          <cell r="L48" t="str">
            <v>滋賀県信用組合</v>
          </cell>
          <cell r="M48">
            <v>202505</v>
          </cell>
        </row>
        <row r="49">
          <cell r="L49" t="str">
            <v>姫路信用金庫</v>
          </cell>
          <cell r="M49">
            <v>201685</v>
          </cell>
        </row>
        <row r="50">
          <cell r="L50" t="str">
            <v>尼崎信用金庫</v>
          </cell>
          <cell r="M50">
            <v>201688</v>
          </cell>
        </row>
        <row r="51">
          <cell r="L51" t="str">
            <v>中兵庫信用金庫</v>
          </cell>
          <cell r="M51">
            <v>201695</v>
          </cell>
        </row>
        <row r="52">
          <cell r="L52" t="str">
            <v>鳥取銀行</v>
          </cell>
          <cell r="M52">
            <v>200166</v>
          </cell>
        </row>
        <row r="53">
          <cell r="L53" t="str">
            <v>島根銀行</v>
          </cell>
          <cell r="M53">
            <v>200565</v>
          </cell>
        </row>
        <row r="54">
          <cell r="L54" t="str">
            <v>鳥取信用金庫</v>
          </cell>
          <cell r="M54">
            <v>201701</v>
          </cell>
        </row>
        <row r="55">
          <cell r="L55" t="str">
            <v>米子信用金庫</v>
          </cell>
          <cell r="M55">
            <v>201702</v>
          </cell>
        </row>
        <row r="56">
          <cell r="L56" t="str">
            <v>倉吉信用金庫</v>
          </cell>
          <cell r="M56">
            <v>201703</v>
          </cell>
        </row>
        <row r="57">
          <cell r="L57" t="str">
            <v>日本海信用金庫</v>
          </cell>
          <cell r="M57">
            <v>201711</v>
          </cell>
        </row>
        <row r="58">
          <cell r="L58" t="str">
            <v>島根中央信用金庫</v>
          </cell>
          <cell r="M58">
            <v>201712</v>
          </cell>
        </row>
        <row r="59">
          <cell r="L59" t="str">
            <v>せとうち銀行</v>
          </cell>
          <cell r="M59">
            <v>200568</v>
          </cell>
        </row>
        <row r="60">
          <cell r="L60" t="str">
            <v>岡山市民信用金庫</v>
          </cell>
          <cell r="M60">
            <v>201731</v>
          </cell>
        </row>
        <row r="61">
          <cell r="L61" t="str">
            <v>玉野信用金庫</v>
          </cell>
          <cell r="M61">
            <v>201736</v>
          </cell>
        </row>
        <row r="62">
          <cell r="L62" t="str">
            <v>玉島信用金庫</v>
          </cell>
          <cell r="M62">
            <v>201738</v>
          </cell>
        </row>
        <row r="63">
          <cell r="L63" t="str">
            <v>備北信用金庫</v>
          </cell>
          <cell r="M63">
            <v>201740</v>
          </cell>
        </row>
        <row r="64">
          <cell r="L64" t="str">
            <v>日生信用金庫</v>
          </cell>
          <cell r="M64">
            <v>201742</v>
          </cell>
        </row>
        <row r="65">
          <cell r="L65" t="str">
            <v>鞆信用金庫</v>
          </cell>
          <cell r="M65">
            <v>201755</v>
          </cell>
        </row>
        <row r="66">
          <cell r="L66" t="str">
            <v>かもめ信用金庫</v>
          </cell>
          <cell r="M66">
            <v>201756</v>
          </cell>
        </row>
        <row r="67">
          <cell r="L67" t="str">
            <v>徳島銀行</v>
          </cell>
          <cell r="M67">
            <v>200572</v>
          </cell>
        </row>
        <row r="68">
          <cell r="L68" t="str">
            <v>高知銀行</v>
          </cell>
          <cell r="M68">
            <v>200578</v>
          </cell>
        </row>
        <row r="69">
          <cell r="L69" t="str">
            <v>徳島信用金庫</v>
          </cell>
          <cell r="M69">
            <v>201801</v>
          </cell>
        </row>
        <row r="70">
          <cell r="L70" t="str">
            <v>阿南信用金庫</v>
          </cell>
          <cell r="M70">
            <v>201803</v>
          </cell>
        </row>
        <row r="71">
          <cell r="L71" t="str">
            <v>高松信用金庫</v>
          </cell>
          <cell r="M71">
            <v>201830</v>
          </cell>
        </row>
        <row r="72">
          <cell r="L72" t="str">
            <v>さぬき信用金庫</v>
          </cell>
          <cell r="M72">
            <v>201831</v>
          </cell>
        </row>
        <row r="73">
          <cell r="L73" t="str">
            <v>観音寺信用金庫</v>
          </cell>
          <cell r="M73">
            <v>201833</v>
          </cell>
        </row>
        <row r="74">
          <cell r="L74" t="str">
            <v>愛媛信用金庫</v>
          </cell>
          <cell r="M74">
            <v>201860</v>
          </cell>
        </row>
        <row r="75">
          <cell r="L75" t="str">
            <v>宇和島信用金庫</v>
          </cell>
          <cell r="M75">
            <v>201862</v>
          </cell>
        </row>
        <row r="76">
          <cell r="L76" t="str">
            <v>東予信用金庫</v>
          </cell>
          <cell r="M76">
            <v>201864</v>
          </cell>
        </row>
        <row r="77">
          <cell r="L77" t="str">
            <v>川之江信用金庫</v>
          </cell>
          <cell r="M77">
            <v>201866</v>
          </cell>
        </row>
        <row r="78">
          <cell r="L78" t="str">
            <v>幡多信用金庫</v>
          </cell>
          <cell r="M78">
            <v>201880</v>
          </cell>
        </row>
        <row r="79">
          <cell r="L79" t="str">
            <v>防府信用金庫</v>
          </cell>
          <cell r="M79">
            <v>201783</v>
          </cell>
        </row>
        <row r="80">
          <cell r="L80" t="str">
            <v>吉南信用金庫</v>
          </cell>
          <cell r="M80">
            <v>201790</v>
          </cell>
        </row>
        <row r="81">
          <cell r="L81" t="str">
            <v>南日本銀行</v>
          </cell>
          <cell r="M81">
            <v>200594</v>
          </cell>
        </row>
        <row r="82">
          <cell r="L82" t="str">
            <v>新北九州信用金庫</v>
          </cell>
          <cell r="M82">
            <v>201905</v>
          </cell>
        </row>
        <row r="83">
          <cell r="L83" t="str">
            <v>遠賀信用金庫</v>
          </cell>
          <cell r="M83">
            <v>201920</v>
          </cell>
        </row>
        <row r="84">
          <cell r="L84" t="str">
            <v>川内信用金庫</v>
          </cell>
          <cell r="M84">
            <v>201992</v>
          </cell>
        </row>
        <row r="85">
          <cell r="L85" t="str">
            <v>鹿児島県信用組合</v>
          </cell>
          <cell r="M85">
            <v>202892</v>
          </cell>
        </row>
        <row r="86">
          <cell r="L86" t="str">
            <v>佐賀銀行</v>
          </cell>
          <cell r="M86">
            <v>200179</v>
          </cell>
        </row>
        <row r="87">
          <cell r="L87" t="str">
            <v>親和銀行</v>
          </cell>
          <cell r="M87">
            <v>200181</v>
          </cell>
        </row>
        <row r="88">
          <cell r="L88" t="str">
            <v>長崎銀行</v>
          </cell>
          <cell r="M88">
            <v>200585</v>
          </cell>
        </row>
        <row r="89">
          <cell r="L89" t="str">
            <v>柳川信用金庫</v>
          </cell>
          <cell r="M89">
            <v>201912</v>
          </cell>
        </row>
        <row r="90">
          <cell r="L90" t="str">
            <v>宮崎銀行</v>
          </cell>
          <cell r="M90">
            <v>200184</v>
          </cell>
        </row>
        <row r="91">
          <cell r="L91" t="str">
            <v>福岡シティ銀行</v>
          </cell>
          <cell r="M91">
            <v>200581</v>
          </cell>
        </row>
        <row r="92">
          <cell r="L92" t="str">
            <v>熊本ファミリー銀行</v>
          </cell>
          <cell r="M92">
            <v>200587</v>
          </cell>
        </row>
        <row r="93">
          <cell r="L93" t="str">
            <v>豊和銀行</v>
          </cell>
          <cell r="M93">
            <v>200590</v>
          </cell>
        </row>
        <row r="94">
          <cell r="L94" t="str">
            <v>熊本信用金庫</v>
          </cell>
          <cell r="M94">
            <v>201951</v>
          </cell>
        </row>
        <row r="95">
          <cell r="L95" t="str">
            <v>熊本中央信用金庫</v>
          </cell>
          <cell r="M95">
            <v>201954</v>
          </cell>
        </row>
        <row r="96">
          <cell r="L96" t="str">
            <v>中津信用金庫</v>
          </cell>
          <cell r="M96">
            <v>201964</v>
          </cell>
        </row>
        <row r="97">
          <cell r="L97" t="str">
            <v>佐伯信用金庫</v>
          </cell>
          <cell r="M97">
            <v>201965</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期初在籍見込"/>
    </sheetNames>
    <sheetDataSet>
      <sheetData sheetId="0" refreshError="1">
        <row r="13">
          <cell r="B13">
            <v>200551</v>
          </cell>
          <cell r="C13" t="str">
            <v>なにわ銀行</v>
          </cell>
          <cell r="D13" t="str">
            <v>近畿</v>
          </cell>
          <cell r="E13">
            <v>71</v>
          </cell>
          <cell r="F13">
            <v>115</v>
          </cell>
          <cell r="G13">
            <v>-44</v>
          </cell>
          <cell r="H13">
            <v>618</v>
          </cell>
          <cell r="I13">
            <v>1</v>
          </cell>
          <cell r="J13">
            <v>4</v>
          </cell>
          <cell r="K13">
            <v>-3</v>
          </cell>
          <cell r="L13">
            <v>615</v>
          </cell>
        </row>
        <row r="14">
          <cell r="B14">
            <v>200552</v>
          </cell>
          <cell r="C14" t="str">
            <v>幸福銀行</v>
          </cell>
          <cell r="D14" t="str">
            <v>近畿</v>
          </cell>
          <cell r="E14">
            <v>348</v>
          </cell>
          <cell r="F14">
            <v>25</v>
          </cell>
          <cell r="G14">
            <v>323</v>
          </cell>
          <cell r="H14">
            <v>731</v>
          </cell>
          <cell r="I14">
            <v>73</v>
          </cell>
          <cell r="J14">
            <v>13</v>
          </cell>
          <cell r="K14">
            <v>60</v>
          </cell>
          <cell r="L14">
            <v>791</v>
          </cell>
        </row>
        <row r="15">
          <cell r="B15">
            <v>200559</v>
          </cell>
          <cell r="C15" t="str">
            <v>阪和銀行</v>
          </cell>
          <cell r="D15" t="str">
            <v>近畿</v>
          </cell>
          <cell r="E15">
            <v>0</v>
          </cell>
          <cell r="F15">
            <v>226</v>
          </cell>
          <cell r="G15">
            <v>-226</v>
          </cell>
          <cell r="H15">
            <v>0</v>
          </cell>
          <cell r="I15">
            <v>0</v>
          </cell>
          <cell r="J15">
            <v>0</v>
          </cell>
          <cell r="K15">
            <v>0</v>
          </cell>
          <cell r="L15">
            <v>0</v>
          </cell>
        </row>
        <row r="16">
          <cell r="B16">
            <v>201614</v>
          </cell>
          <cell r="C16" t="str">
            <v>京都みやこ信用金庫</v>
          </cell>
          <cell r="D16" t="str">
            <v>近畿</v>
          </cell>
          <cell r="E16">
            <v>1</v>
          </cell>
          <cell r="F16">
            <v>92</v>
          </cell>
          <cell r="G16">
            <v>-91</v>
          </cell>
          <cell r="H16">
            <v>545</v>
          </cell>
          <cell r="I16">
            <v>0</v>
          </cell>
          <cell r="J16">
            <v>1</v>
          </cell>
          <cell r="K16">
            <v>-1</v>
          </cell>
          <cell r="L16">
            <v>544</v>
          </cell>
        </row>
        <row r="17">
          <cell r="B17">
            <v>201633</v>
          </cell>
          <cell r="C17" t="str">
            <v>大阪厚生信用金庫</v>
          </cell>
          <cell r="D17" t="str">
            <v>近畿</v>
          </cell>
          <cell r="E17">
            <v>0</v>
          </cell>
          <cell r="F17">
            <v>20</v>
          </cell>
          <cell r="G17">
            <v>-20</v>
          </cell>
          <cell r="H17">
            <v>154</v>
          </cell>
          <cell r="I17">
            <v>0</v>
          </cell>
          <cell r="J17">
            <v>0</v>
          </cell>
          <cell r="K17">
            <v>0</v>
          </cell>
          <cell r="L17">
            <v>154</v>
          </cell>
        </row>
        <row r="18">
          <cell r="B18">
            <v>201638</v>
          </cell>
          <cell r="C18" t="str">
            <v>大福信用金庫</v>
          </cell>
          <cell r="D18" t="str">
            <v>近畿</v>
          </cell>
          <cell r="E18">
            <v>3</v>
          </cell>
          <cell r="F18">
            <v>15</v>
          </cell>
          <cell r="G18">
            <v>-12</v>
          </cell>
          <cell r="H18">
            <v>109</v>
          </cell>
          <cell r="I18">
            <v>0</v>
          </cell>
          <cell r="J18">
            <v>0</v>
          </cell>
          <cell r="K18">
            <v>0</v>
          </cell>
          <cell r="L18">
            <v>109</v>
          </cell>
        </row>
        <row r="19">
          <cell r="B19">
            <v>201643</v>
          </cell>
          <cell r="C19" t="str">
            <v>永和信用金庫</v>
          </cell>
          <cell r="D19" t="str">
            <v>近畿</v>
          </cell>
          <cell r="E19">
            <v>1</v>
          </cell>
          <cell r="F19">
            <v>21</v>
          </cell>
          <cell r="G19">
            <v>-20</v>
          </cell>
          <cell r="H19">
            <v>315</v>
          </cell>
          <cell r="I19">
            <v>0</v>
          </cell>
          <cell r="J19">
            <v>1</v>
          </cell>
          <cell r="K19">
            <v>-1</v>
          </cell>
          <cell r="L19">
            <v>314</v>
          </cell>
        </row>
        <row r="20">
          <cell r="B20">
            <v>201644</v>
          </cell>
          <cell r="C20" t="str">
            <v>三和信用金庫</v>
          </cell>
          <cell r="D20" t="str">
            <v>近畿</v>
          </cell>
          <cell r="E20">
            <v>5</v>
          </cell>
          <cell r="F20">
            <v>67</v>
          </cell>
          <cell r="G20">
            <v>-62</v>
          </cell>
          <cell r="H20">
            <v>188</v>
          </cell>
          <cell r="I20">
            <v>0</v>
          </cell>
          <cell r="J20">
            <v>46</v>
          </cell>
          <cell r="K20">
            <v>-46</v>
          </cell>
          <cell r="L20">
            <v>142</v>
          </cell>
        </row>
        <row r="21">
          <cell r="B21">
            <v>201649</v>
          </cell>
          <cell r="C21" t="str">
            <v>八光信用金庫</v>
          </cell>
          <cell r="D21" t="str">
            <v>近畿</v>
          </cell>
          <cell r="E21">
            <v>0</v>
          </cell>
          <cell r="F21">
            <v>2</v>
          </cell>
          <cell r="G21">
            <v>-2</v>
          </cell>
          <cell r="H21">
            <v>1</v>
          </cell>
          <cell r="I21">
            <v>0</v>
          </cell>
          <cell r="J21">
            <v>0</v>
          </cell>
          <cell r="K21">
            <v>0</v>
          </cell>
          <cell r="L21">
            <v>1</v>
          </cell>
        </row>
        <row r="22">
          <cell r="B22">
            <v>201650</v>
          </cell>
          <cell r="C22" t="str">
            <v>泉陽信用金庫</v>
          </cell>
          <cell r="D22" t="str">
            <v>近畿</v>
          </cell>
          <cell r="E22">
            <v>0</v>
          </cell>
          <cell r="F22">
            <v>15</v>
          </cell>
          <cell r="G22">
            <v>-15</v>
          </cell>
          <cell r="H22">
            <v>176</v>
          </cell>
          <cell r="I22">
            <v>0</v>
          </cell>
          <cell r="J22">
            <v>0</v>
          </cell>
          <cell r="K22">
            <v>0</v>
          </cell>
          <cell r="L22">
            <v>176</v>
          </cell>
        </row>
        <row r="23">
          <cell r="B23">
            <v>201651</v>
          </cell>
          <cell r="C23" t="str">
            <v>水都信用金庫</v>
          </cell>
          <cell r="D23" t="str">
            <v>近畿</v>
          </cell>
          <cell r="E23">
            <v>4</v>
          </cell>
          <cell r="F23">
            <v>35</v>
          </cell>
          <cell r="G23">
            <v>-31</v>
          </cell>
          <cell r="H23">
            <v>241</v>
          </cell>
          <cell r="I23">
            <v>0</v>
          </cell>
          <cell r="J23">
            <v>1</v>
          </cell>
          <cell r="K23">
            <v>-1</v>
          </cell>
          <cell r="L23">
            <v>240</v>
          </cell>
        </row>
        <row r="24">
          <cell r="B24">
            <v>201667</v>
          </cell>
          <cell r="C24" t="str">
            <v>大和信用金庫</v>
          </cell>
          <cell r="D24" t="str">
            <v>近畿</v>
          </cell>
          <cell r="E24">
            <v>1</v>
          </cell>
          <cell r="F24">
            <v>27</v>
          </cell>
          <cell r="G24">
            <v>-26</v>
          </cell>
          <cell r="H24">
            <v>358</v>
          </cell>
          <cell r="I24">
            <v>1</v>
          </cell>
          <cell r="J24">
            <v>0</v>
          </cell>
          <cell r="K24">
            <v>1</v>
          </cell>
          <cell r="L24">
            <v>359</v>
          </cell>
        </row>
        <row r="25">
          <cell r="B25">
            <v>201668</v>
          </cell>
          <cell r="C25" t="str">
            <v>奈良中央信用金庫</v>
          </cell>
          <cell r="D25" t="str">
            <v>近畿</v>
          </cell>
          <cell r="E25">
            <v>5</v>
          </cell>
          <cell r="F25">
            <v>18</v>
          </cell>
          <cell r="G25">
            <v>-13</v>
          </cell>
          <cell r="H25">
            <v>271</v>
          </cell>
          <cell r="I25">
            <v>0</v>
          </cell>
          <cell r="J25">
            <v>3</v>
          </cell>
          <cell r="K25">
            <v>-3</v>
          </cell>
          <cell r="L25">
            <v>268</v>
          </cell>
        </row>
        <row r="26">
          <cell r="B26">
            <v>201674</v>
          </cell>
          <cell r="C26" t="str">
            <v>きのくに信用金庫</v>
          </cell>
          <cell r="D26" t="str">
            <v>近畿</v>
          </cell>
          <cell r="E26">
            <v>2</v>
          </cell>
          <cell r="F26">
            <v>77</v>
          </cell>
          <cell r="G26">
            <v>-75</v>
          </cell>
          <cell r="H26">
            <v>491</v>
          </cell>
          <cell r="I26">
            <v>1</v>
          </cell>
          <cell r="J26">
            <v>2</v>
          </cell>
          <cell r="K26">
            <v>-1</v>
          </cell>
          <cell r="L26">
            <v>490</v>
          </cell>
        </row>
        <row r="27">
          <cell r="B27">
            <v>201688</v>
          </cell>
          <cell r="C27" t="str">
            <v>尼崎信用金庫</v>
          </cell>
          <cell r="D27" t="str">
            <v>近畿</v>
          </cell>
          <cell r="E27">
            <v>1</v>
          </cell>
          <cell r="F27">
            <v>43</v>
          </cell>
          <cell r="G27">
            <v>-42</v>
          </cell>
          <cell r="H27">
            <v>590</v>
          </cell>
          <cell r="I27">
            <v>0</v>
          </cell>
          <cell r="J27">
            <v>5</v>
          </cell>
          <cell r="K27">
            <v>-5</v>
          </cell>
          <cell r="L27">
            <v>585</v>
          </cell>
        </row>
        <row r="28">
          <cell r="B28">
            <v>202549</v>
          </cell>
          <cell r="C28" t="str">
            <v>大阪商業信用組合</v>
          </cell>
          <cell r="D28" t="str">
            <v>近畿</v>
          </cell>
          <cell r="E28">
            <v>0</v>
          </cell>
          <cell r="F28">
            <v>38</v>
          </cell>
          <cell r="G28">
            <v>-38</v>
          </cell>
          <cell r="H28">
            <v>162</v>
          </cell>
          <cell r="I28">
            <v>0</v>
          </cell>
          <cell r="J28">
            <v>1</v>
          </cell>
          <cell r="K28">
            <v>-1</v>
          </cell>
          <cell r="L28">
            <v>161</v>
          </cell>
        </row>
        <row r="29">
          <cell r="B29">
            <v>202572</v>
          </cell>
          <cell r="C29" t="str">
            <v>大阪信用組合</v>
          </cell>
          <cell r="D29" t="str">
            <v>近畿</v>
          </cell>
          <cell r="E29">
            <v>0</v>
          </cell>
          <cell r="F29">
            <v>12</v>
          </cell>
          <cell r="G29">
            <v>-12</v>
          </cell>
          <cell r="H29">
            <v>0</v>
          </cell>
          <cell r="I29">
            <v>0</v>
          </cell>
          <cell r="J29">
            <v>0</v>
          </cell>
          <cell r="K29">
            <v>0</v>
          </cell>
          <cell r="L29">
            <v>0</v>
          </cell>
        </row>
        <row r="30">
          <cell r="B30">
            <v>202574</v>
          </cell>
          <cell r="C30" t="str">
            <v>大和信用組合</v>
          </cell>
          <cell r="D30" t="str">
            <v>近畿</v>
          </cell>
          <cell r="E30">
            <v>0</v>
          </cell>
          <cell r="F30">
            <v>6</v>
          </cell>
          <cell r="G30">
            <v>-6</v>
          </cell>
          <cell r="H30">
            <v>3</v>
          </cell>
          <cell r="I30">
            <v>0</v>
          </cell>
          <cell r="J30">
            <v>0</v>
          </cell>
          <cell r="K30">
            <v>0</v>
          </cell>
          <cell r="L30">
            <v>3</v>
          </cell>
        </row>
        <row r="31">
          <cell r="B31">
            <v>201685</v>
          </cell>
          <cell r="C31" t="str">
            <v>姫路信用金庫</v>
          </cell>
          <cell r="D31" t="str">
            <v>近畿</v>
          </cell>
          <cell r="E31">
            <v>31</v>
          </cell>
          <cell r="F31">
            <v>177</v>
          </cell>
          <cell r="G31">
            <v>-146</v>
          </cell>
          <cell r="H31">
            <v>1215</v>
          </cell>
          <cell r="I31">
            <v>0</v>
          </cell>
          <cell r="J31">
            <v>7</v>
          </cell>
          <cell r="K31">
            <v>-7</v>
          </cell>
          <cell r="L31">
            <v>1208</v>
          </cell>
        </row>
        <row r="32">
          <cell r="B32">
            <v>200179</v>
          </cell>
          <cell r="C32" t="str">
            <v>佐賀銀行</v>
          </cell>
          <cell r="D32" t="str">
            <v>九州１</v>
          </cell>
          <cell r="E32">
            <v>187</v>
          </cell>
          <cell r="F32">
            <v>162</v>
          </cell>
          <cell r="G32">
            <v>25</v>
          </cell>
          <cell r="H32">
            <v>2610</v>
          </cell>
          <cell r="I32">
            <v>15</v>
          </cell>
          <cell r="J32">
            <v>7</v>
          </cell>
          <cell r="K32">
            <v>8</v>
          </cell>
          <cell r="L32">
            <v>2618</v>
          </cell>
        </row>
        <row r="33">
          <cell r="B33">
            <v>200181</v>
          </cell>
          <cell r="C33" t="str">
            <v>親和銀行</v>
          </cell>
          <cell r="D33" t="str">
            <v>九州１</v>
          </cell>
          <cell r="E33">
            <v>79</v>
          </cell>
          <cell r="F33">
            <v>266</v>
          </cell>
          <cell r="G33">
            <v>-187</v>
          </cell>
          <cell r="H33">
            <v>2927</v>
          </cell>
          <cell r="I33">
            <v>0</v>
          </cell>
          <cell r="J33">
            <v>15</v>
          </cell>
          <cell r="K33">
            <v>-15</v>
          </cell>
          <cell r="L33">
            <v>2912</v>
          </cell>
        </row>
        <row r="34">
          <cell r="B34">
            <v>200585</v>
          </cell>
          <cell r="C34" t="str">
            <v>長崎銀行</v>
          </cell>
          <cell r="D34" t="str">
            <v>九州１</v>
          </cell>
          <cell r="E34">
            <v>2</v>
          </cell>
          <cell r="F34">
            <v>128</v>
          </cell>
          <cell r="G34">
            <v>-126</v>
          </cell>
          <cell r="H34">
            <v>432</v>
          </cell>
          <cell r="I34">
            <v>0</v>
          </cell>
          <cell r="J34">
            <v>7</v>
          </cell>
          <cell r="K34">
            <v>-7</v>
          </cell>
          <cell r="L34">
            <v>425</v>
          </cell>
        </row>
        <row r="35">
          <cell r="B35">
            <v>200594</v>
          </cell>
          <cell r="C35" t="str">
            <v>南日本銀行</v>
          </cell>
          <cell r="D35" t="str">
            <v>九州１</v>
          </cell>
          <cell r="E35">
            <v>308</v>
          </cell>
          <cell r="F35">
            <v>302</v>
          </cell>
          <cell r="G35">
            <v>6</v>
          </cell>
          <cell r="H35">
            <v>1889</v>
          </cell>
          <cell r="I35">
            <v>1</v>
          </cell>
          <cell r="J35">
            <v>22</v>
          </cell>
          <cell r="K35">
            <v>-21</v>
          </cell>
          <cell r="L35">
            <v>1868</v>
          </cell>
        </row>
        <row r="36">
          <cell r="B36">
            <v>201783</v>
          </cell>
          <cell r="C36" t="str">
            <v>防府信用金庫</v>
          </cell>
          <cell r="D36" t="str">
            <v>九州１</v>
          </cell>
          <cell r="E36">
            <v>1</v>
          </cell>
          <cell r="F36">
            <v>4</v>
          </cell>
          <cell r="G36">
            <v>-3</v>
          </cell>
          <cell r="H36">
            <v>67</v>
          </cell>
          <cell r="I36">
            <v>0</v>
          </cell>
          <cell r="J36">
            <v>0</v>
          </cell>
          <cell r="K36">
            <v>0</v>
          </cell>
          <cell r="L36">
            <v>67</v>
          </cell>
        </row>
        <row r="37">
          <cell r="B37">
            <v>201790</v>
          </cell>
          <cell r="C37" t="str">
            <v>吉南信用金庫</v>
          </cell>
          <cell r="D37" t="str">
            <v>九州１</v>
          </cell>
          <cell r="E37">
            <v>8</v>
          </cell>
          <cell r="F37">
            <v>7</v>
          </cell>
          <cell r="G37">
            <v>1</v>
          </cell>
          <cell r="H37">
            <v>226</v>
          </cell>
          <cell r="I37">
            <v>0</v>
          </cell>
          <cell r="J37">
            <v>2</v>
          </cell>
          <cell r="K37">
            <v>-2</v>
          </cell>
          <cell r="L37">
            <v>224</v>
          </cell>
        </row>
        <row r="38">
          <cell r="B38">
            <v>201905</v>
          </cell>
          <cell r="C38" t="str">
            <v>新北九州信用金庫</v>
          </cell>
          <cell r="D38" t="str">
            <v>九州１</v>
          </cell>
          <cell r="E38">
            <v>0</v>
          </cell>
          <cell r="F38">
            <v>15</v>
          </cell>
          <cell r="G38">
            <v>-15</v>
          </cell>
          <cell r="H38">
            <v>79</v>
          </cell>
          <cell r="I38">
            <v>0</v>
          </cell>
          <cell r="J38">
            <v>0</v>
          </cell>
          <cell r="K38">
            <v>0</v>
          </cell>
          <cell r="L38">
            <v>79</v>
          </cell>
        </row>
        <row r="39">
          <cell r="B39">
            <v>201912</v>
          </cell>
          <cell r="C39" t="str">
            <v>柳川信用金庫</v>
          </cell>
          <cell r="D39" t="str">
            <v>九州１</v>
          </cell>
          <cell r="E39">
            <v>0</v>
          </cell>
          <cell r="F39">
            <v>3</v>
          </cell>
          <cell r="G39">
            <v>-3</v>
          </cell>
          <cell r="H39">
            <v>10</v>
          </cell>
          <cell r="I39">
            <v>0</v>
          </cell>
          <cell r="J39">
            <v>1</v>
          </cell>
          <cell r="K39">
            <v>-1</v>
          </cell>
          <cell r="L39">
            <v>9</v>
          </cell>
        </row>
        <row r="40">
          <cell r="B40">
            <v>201920</v>
          </cell>
          <cell r="C40" t="str">
            <v>遠賀信用金庫</v>
          </cell>
          <cell r="D40" t="str">
            <v>九州１</v>
          </cell>
          <cell r="E40">
            <v>43</v>
          </cell>
          <cell r="F40">
            <v>9</v>
          </cell>
          <cell r="G40">
            <v>34</v>
          </cell>
          <cell r="H40">
            <v>286</v>
          </cell>
          <cell r="I40">
            <v>0</v>
          </cell>
          <cell r="J40">
            <v>4</v>
          </cell>
          <cell r="K40">
            <v>-4</v>
          </cell>
          <cell r="L40">
            <v>282</v>
          </cell>
        </row>
        <row r="41">
          <cell r="B41">
            <v>201992</v>
          </cell>
          <cell r="C41" t="str">
            <v>川内信用金庫</v>
          </cell>
          <cell r="D41" t="str">
            <v>九州１</v>
          </cell>
          <cell r="E41">
            <v>0</v>
          </cell>
          <cell r="F41">
            <v>4</v>
          </cell>
          <cell r="G41">
            <v>-4</v>
          </cell>
          <cell r="H41">
            <v>45</v>
          </cell>
          <cell r="I41">
            <v>0</v>
          </cell>
          <cell r="J41">
            <v>0</v>
          </cell>
          <cell r="K41">
            <v>0</v>
          </cell>
          <cell r="L41">
            <v>45</v>
          </cell>
        </row>
        <row r="42">
          <cell r="B42">
            <v>202892</v>
          </cell>
          <cell r="C42" t="str">
            <v>鹿児島県信用組合</v>
          </cell>
          <cell r="D42" t="str">
            <v>九州１</v>
          </cell>
          <cell r="E42">
            <v>209</v>
          </cell>
          <cell r="F42">
            <v>89</v>
          </cell>
          <cell r="G42">
            <v>120</v>
          </cell>
          <cell r="H42">
            <v>500</v>
          </cell>
          <cell r="I42">
            <v>0</v>
          </cell>
          <cell r="J42">
            <v>4</v>
          </cell>
          <cell r="K42">
            <v>-4</v>
          </cell>
          <cell r="L42">
            <v>496</v>
          </cell>
        </row>
        <row r="43">
          <cell r="B43">
            <v>200184</v>
          </cell>
          <cell r="C43" t="str">
            <v>宮崎銀行</v>
          </cell>
          <cell r="D43" t="str">
            <v>九州２</v>
          </cell>
          <cell r="E43">
            <v>736</v>
          </cell>
          <cell r="F43">
            <v>99</v>
          </cell>
          <cell r="G43">
            <v>637</v>
          </cell>
          <cell r="H43">
            <v>2702</v>
          </cell>
          <cell r="I43">
            <v>0</v>
          </cell>
          <cell r="J43">
            <v>11</v>
          </cell>
          <cell r="K43">
            <v>-11</v>
          </cell>
          <cell r="L43">
            <v>2691</v>
          </cell>
        </row>
        <row r="44">
          <cell r="B44">
            <v>200581</v>
          </cell>
          <cell r="C44" t="str">
            <v>福岡シティ銀行</v>
          </cell>
          <cell r="D44" t="str">
            <v>九州２</v>
          </cell>
          <cell r="E44">
            <v>563</v>
          </cell>
          <cell r="F44">
            <v>510</v>
          </cell>
          <cell r="G44">
            <v>53</v>
          </cell>
          <cell r="H44">
            <v>3564</v>
          </cell>
          <cell r="I44">
            <v>10</v>
          </cell>
          <cell r="J44">
            <v>33</v>
          </cell>
          <cell r="K44">
            <v>-23</v>
          </cell>
          <cell r="L44">
            <v>3541</v>
          </cell>
        </row>
        <row r="45">
          <cell r="B45">
            <v>200587</v>
          </cell>
          <cell r="C45" t="str">
            <v>熊本ファミリー銀行</v>
          </cell>
          <cell r="D45" t="str">
            <v>九州２</v>
          </cell>
          <cell r="E45">
            <v>180</v>
          </cell>
          <cell r="F45">
            <v>283</v>
          </cell>
          <cell r="G45">
            <v>-103</v>
          </cell>
          <cell r="H45">
            <v>2810</v>
          </cell>
          <cell r="I45">
            <v>7</v>
          </cell>
          <cell r="J45">
            <v>41</v>
          </cell>
          <cell r="K45">
            <v>-34</v>
          </cell>
          <cell r="L45">
            <v>2776</v>
          </cell>
        </row>
        <row r="46">
          <cell r="B46">
            <v>200590</v>
          </cell>
          <cell r="C46" t="str">
            <v>豊和銀行</v>
          </cell>
          <cell r="D46" t="str">
            <v>九州２</v>
          </cell>
          <cell r="E46">
            <v>88</v>
          </cell>
          <cell r="F46">
            <v>34</v>
          </cell>
          <cell r="G46">
            <v>54</v>
          </cell>
          <cell r="H46">
            <v>472</v>
          </cell>
          <cell r="I46">
            <v>0</v>
          </cell>
          <cell r="J46">
            <v>2</v>
          </cell>
          <cell r="K46">
            <v>-2</v>
          </cell>
          <cell r="L46">
            <v>470</v>
          </cell>
        </row>
        <row r="47">
          <cell r="B47">
            <v>201951</v>
          </cell>
          <cell r="C47" t="str">
            <v>熊本信用金庫</v>
          </cell>
          <cell r="D47" t="str">
            <v>九州２</v>
          </cell>
          <cell r="E47">
            <v>0</v>
          </cell>
          <cell r="F47">
            <v>39</v>
          </cell>
          <cell r="G47">
            <v>-39</v>
          </cell>
          <cell r="H47">
            <v>240</v>
          </cell>
          <cell r="I47">
            <v>0</v>
          </cell>
          <cell r="J47">
            <v>4</v>
          </cell>
          <cell r="K47">
            <v>-4</v>
          </cell>
          <cell r="L47">
            <v>236</v>
          </cell>
        </row>
        <row r="48">
          <cell r="B48">
            <v>201954</v>
          </cell>
          <cell r="C48" t="str">
            <v>熊本中央信用金庫</v>
          </cell>
          <cell r="D48" t="str">
            <v>九州２</v>
          </cell>
          <cell r="E48">
            <v>1</v>
          </cell>
          <cell r="F48">
            <v>53</v>
          </cell>
          <cell r="G48">
            <v>-52</v>
          </cell>
          <cell r="H48">
            <v>248</v>
          </cell>
          <cell r="I48">
            <v>0</v>
          </cell>
          <cell r="J48">
            <v>6</v>
          </cell>
          <cell r="K48">
            <v>-6</v>
          </cell>
          <cell r="L48">
            <v>242</v>
          </cell>
        </row>
        <row r="49">
          <cell r="B49">
            <v>221954</v>
          </cell>
          <cell r="C49" t="str">
            <v>熊本中央信用金庫</v>
          </cell>
          <cell r="D49" t="str">
            <v>九州２</v>
          </cell>
          <cell r="E49">
            <v>362</v>
          </cell>
          <cell r="F49">
            <v>0</v>
          </cell>
          <cell r="G49">
            <v>362</v>
          </cell>
          <cell r="H49">
            <v>362</v>
          </cell>
          <cell r="I49">
            <v>5</v>
          </cell>
          <cell r="J49">
            <v>0</v>
          </cell>
          <cell r="K49">
            <v>5</v>
          </cell>
          <cell r="L49">
            <v>367</v>
          </cell>
        </row>
        <row r="50">
          <cell r="B50">
            <v>201964</v>
          </cell>
          <cell r="C50" t="str">
            <v>中津信用金庫</v>
          </cell>
          <cell r="D50" t="str">
            <v>九州２</v>
          </cell>
          <cell r="E50">
            <v>3</v>
          </cell>
          <cell r="F50">
            <v>5</v>
          </cell>
          <cell r="G50">
            <v>-2</v>
          </cell>
          <cell r="H50">
            <v>118</v>
          </cell>
          <cell r="I50">
            <v>0</v>
          </cell>
          <cell r="J50">
            <v>2</v>
          </cell>
          <cell r="K50">
            <v>-2</v>
          </cell>
          <cell r="L50">
            <v>116</v>
          </cell>
        </row>
        <row r="51">
          <cell r="B51">
            <v>201965</v>
          </cell>
          <cell r="C51" t="str">
            <v>佐伯信用金庫</v>
          </cell>
          <cell r="D51" t="str">
            <v>九州２</v>
          </cell>
          <cell r="E51">
            <v>1</v>
          </cell>
          <cell r="F51">
            <v>0</v>
          </cell>
          <cell r="G51">
            <v>1</v>
          </cell>
          <cell r="H51">
            <v>82</v>
          </cell>
          <cell r="I51">
            <v>0</v>
          </cell>
          <cell r="J51">
            <v>1</v>
          </cell>
          <cell r="K51">
            <v>-1</v>
          </cell>
          <cell r="L51">
            <v>81</v>
          </cell>
        </row>
        <row r="52">
          <cell r="B52">
            <v>200166</v>
          </cell>
          <cell r="C52" t="str">
            <v>鳥取銀行</v>
          </cell>
          <cell r="D52" t="str">
            <v>中四国</v>
          </cell>
          <cell r="E52">
            <v>80</v>
          </cell>
          <cell r="F52">
            <v>74</v>
          </cell>
          <cell r="G52">
            <v>6</v>
          </cell>
          <cell r="H52">
            <v>1049</v>
          </cell>
          <cell r="I52">
            <v>5</v>
          </cell>
          <cell r="J52">
            <v>7</v>
          </cell>
          <cell r="K52">
            <v>-2</v>
          </cell>
          <cell r="L52">
            <v>1047</v>
          </cell>
        </row>
        <row r="53">
          <cell r="B53">
            <v>200565</v>
          </cell>
          <cell r="C53" t="str">
            <v>島根銀行</v>
          </cell>
          <cell r="D53" t="str">
            <v>中四国</v>
          </cell>
          <cell r="E53">
            <v>1</v>
          </cell>
          <cell r="F53">
            <v>39</v>
          </cell>
          <cell r="G53">
            <v>-38</v>
          </cell>
          <cell r="H53">
            <v>384</v>
          </cell>
          <cell r="I53">
            <v>0</v>
          </cell>
          <cell r="J53">
            <v>4</v>
          </cell>
          <cell r="K53">
            <v>-4</v>
          </cell>
          <cell r="L53">
            <v>380</v>
          </cell>
        </row>
        <row r="54">
          <cell r="B54">
            <v>200568</v>
          </cell>
          <cell r="C54" t="str">
            <v>せとうち銀行</v>
          </cell>
          <cell r="D54" t="str">
            <v>中四国</v>
          </cell>
          <cell r="E54">
            <v>92</v>
          </cell>
          <cell r="F54">
            <v>145</v>
          </cell>
          <cell r="G54">
            <v>-53</v>
          </cell>
          <cell r="H54">
            <v>1582</v>
          </cell>
          <cell r="I54">
            <v>4</v>
          </cell>
          <cell r="J54">
            <v>12</v>
          </cell>
          <cell r="K54">
            <v>-8</v>
          </cell>
          <cell r="L54">
            <v>1574</v>
          </cell>
        </row>
        <row r="55">
          <cell r="B55">
            <v>200572</v>
          </cell>
          <cell r="C55" t="str">
            <v>徳島銀行</v>
          </cell>
          <cell r="D55" t="str">
            <v>中四国</v>
          </cell>
          <cell r="E55">
            <v>386</v>
          </cell>
          <cell r="F55">
            <v>147</v>
          </cell>
          <cell r="G55">
            <v>239</v>
          </cell>
          <cell r="H55">
            <v>2225</v>
          </cell>
          <cell r="I55">
            <v>3</v>
          </cell>
          <cell r="J55">
            <v>14</v>
          </cell>
          <cell r="K55">
            <v>-11</v>
          </cell>
          <cell r="L55">
            <v>2214</v>
          </cell>
        </row>
        <row r="56">
          <cell r="B56">
            <v>200578</v>
          </cell>
          <cell r="C56" t="str">
            <v>高知銀行</v>
          </cell>
          <cell r="D56" t="str">
            <v>中四国</v>
          </cell>
          <cell r="E56">
            <v>220</v>
          </cell>
          <cell r="F56">
            <v>283</v>
          </cell>
          <cell r="G56">
            <v>-63</v>
          </cell>
          <cell r="H56">
            <v>2281</v>
          </cell>
          <cell r="I56">
            <v>62</v>
          </cell>
          <cell r="J56">
            <v>14</v>
          </cell>
          <cell r="K56">
            <v>48</v>
          </cell>
          <cell r="L56">
            <v>2329</v>
          </cell>
        </row>
        <row r="57">
          <cell r="B57">
            <v>220578</v>
          </cell>
          <cell r="C57" t="str">
            <v>高知銀行</v>
          </cell>
          <cell r="D57" t="str">
            <v>中四国</v>
          </cell>
          <cell r="E57">
            <v>0</v>
          </cell>
          <cell r="F57">
            <v>0</v>
          </cell>
          <cell r="G57">
            <v>0</v>
          </cell>
          <cell r="H57">
            <v>0</v>
          </cell>
          <cell r="I57">
            <v>0</v>
          </cell>
          <cell r="J57">
            <v>0</v>
          </cell>
          <cell r="K57">
            <v>0</v>
          </cell>
          <cell r="L57">
            <v>0</v>
          </cell>
        </row>
        <row r="58">
          <cell r="B58">
            <v>201701</v>
          </cell>
          <cell r="C58" t="str">
            <v>鳥取信用金庫</v>
          </cell>
          <cell r="D58" t="str">
            <v>中四国</v>
          </cell>
          <cell r="E58">
            <v>0</v>
          </cell>
          <cell r="F58">
            <v>9</v>
          </cell>
          <cell r="G58">
            <v>-9</v>
          </cell>
          <cell r="H58">
            <v>88</v>
          </cell>
          <cell r="I58">
            <v>0</v>
          </cell>
          <cell r="J58">
            <v>1</v>
          </cell>
          <cell r="K58">
            <v>-1</v>
          </cell>
          <cell r="L58">
            <v>87</v>
          </cell>
        </row>
        <row r="59">
          <cell r="B59">
            <v>201702</v>
          </cell>
          <cell r="C59" t="str">
            <v>米子信用金庫</v>
          </cell>
          <cell r="D59" t="str">
            <v>中四国</v>
          </cell>
          <cell r="E59">
            <v>1</v>
          </cell>
          <cell r="F59">
            <v>62</v>
          </cell>
          <cell r="G59">
            <v>-61</v>
          </cell>
          <cell r="H59">
            <v>328</v>
          </cell>
          <cell r="I59">
            <v>0</v>
          </cell>
          <cell r="J59">
            <v>1</v>
          </cell>
          <cell r="K59">
            <v>-1</v>
          </cell>
          <cell r="L59">
            <v>327</v>
          </cell>
        </row>
        <row r="60">
          <cell r="B60">
            <v>201703</v>
          </cell>
          <cell r="C60" t="str">
            <v>倉吉信用金庫</v>
          </cell>
          <cell r="D60" t="str">
            <v>中四国</v>
          </cell>
          <cell r="E60">
            <v>0</v>
          </cell>
          <cell r="F60">
            <v>10</v>
          </cell>
          <cell r="G60">
            <v>-10</v>
          </cell>
          <cell r="H60">
            <v>77</v>
          </cell>
          <cell r="I60">
            <v>0</v>
          </cell>
          <cell r="J60">
            <v>0</v>
          </cell>
          <cell r="K60">
            <v>0</v>
          </cell>
          <cell r="L60">
            <v>77</v>
          </cell>
        </row>
        <row r="61">
          <cell r="B61">
            <v>201711</v>
          </cell>
          <cell r="C61" t="str">
            <v>日本海信用金庫</v>
          </cell>
          <cell r="D61" t="str">
            <v>中四国</v>
          </cell>
          <cell r="E61">
            <v>11</v>
          </cell>
          <cell r="F61">
            <v>13</v>
          </cell>
          <cell r="G61">
            <v>-2</v>
          </cell>
          <cell r="H61">
            <v>200</v>
          </cell>
          <cell r="I61">
            <v>0</v>
          </cell>
          <cell r="J61">
            <v>1</v>
          </cell>
          <cell r="K61">
            <v>-1</v>
          </cell>
          <cell r="L61">
            <v>199</v>
          </cell>
        </row>
        <row r="62">
          <cell r="B62">
            <v>201712</v>
          </cell>
          <cell r="C62" t="str">
            <v>島根中央信用金庫</v>
          </cell>
          <cell r="D62" t="str">
            <v>中四国</v>
          </cell>
          <cell r="E62">
            <v>7</v>
          </cell>
          <cell r="F62">
            <v>3</v>
          </cell>
          <cell r="G62">
            <v>4</v>
          </cell>
          <cell r="H62">
            <v>154</v>
          </cell>
          <cell r="I62">
            <v>0</v>
          </cell>
          <cell r="J62">
            <v>1</v>
          </cell>
          <cell r="K62">
            <v>-1</v>
          </cell>
          <cell r="L62">
            <v>153</v>
          </cell>
        </row>
        <row r="63">
          <cell r="B63">
            <v>201731</v>
          </cell>
          <cell r="C63" t="str">
            <v>岡山市民信用金庫</v>
          </cell>
          <cell r="D63" t="str">
            <v>中四国</v>
          </cell>
          <cell r="E63">
            <v>46</v>
          </cell>
          <cell r="F63">
            <v>109</v>
          </cell>
          <cell r="G63">
            <v>-63</v>
          </cell>
          <cell r="H63">
            <v>479</v>
          </cell>
          <cell r="I63">
            <v>1</v>
          </cell>
          <cell r="J63">
            <v>22</v>
          </cell>
          <cell r="K63">
            <v>-21</v>
          </cell>
          <cell r="L63">
            <v>458</v>
          </cell>
        </row>
        <row r="64">
          <cell r="B64">
            <v>221731</v>
          </cell>
          <cell r="C64" t="str">
            <v>岡山市民信用金庫</v>
          </cell>
          <cell r="D64" t="str">
            <v>中四国</v>
          </cell>
          <cell r="E64">
            <v>209</v>
          </cell>
          <cell r="F64">
            <v>0</v>
          </cell>
          <cell r="G64">
            <v>209</v>
          </cell>
          <cell r="H64">
            <v>209</v>
          </cell>
          <cell r="I64">
            <v>21</v>
          </cell>
          <cell r="J64">
            <v>0</v>
          </cell>
          <cell r="K64">
            <v>21</v>
          </cell>
          <cell r="L64">
            <v>230</v>
          </cell>
        </row>
        <row r="65">
          <cell r="B65">
            <v>201736</v>
          </cell>
          <cell r="C65" t="str">
            <v>玉野信用金庫</v>
          </cell>
          <cell r="D65" t="str">
            <v>中四国</v>
          </cell>
          <cell r="E65">
            <v>0</v>
          </cell>
          <cell r="F65">
            <v>95</v>
          </cell>
          <cell r="G65">
            <v>-95</v>
          </cell>
          <cell r="H65">
            <v>386</v>
          </cell>
          <cell r="I65">
            <v>0</v>
          </cell>
          <cell r="J65">
            <v>4</v>
          </cell>
          <cell r="K65">
            <v>-4</v>
          </cell>
          <cell r="L65">
            <v>382</v>
          </cell>
        </row>
        <row r="66">
          <cell r="B66">
            <v>201738</v>
          </cell>
          <cell r="C66" t="str">
            <v>玉島信用金庫</v>
          </cell>
          <cell r="D66" t="str">
            <v>中四国</v>
          </cell>
          <cell r="E66">
            <v>2</v>
          </cell>
          <cell r="F66">
            <v>3</v>
          </cell>
          <cell r="G66">
            <v>-1</v>
          </cell>
          <cell r="H66">
            <v>79</v>
          </cell>
          <cell r="I66">
            <v>0</v>
          </cell>
          <cell r="J66">
            <v>1</v>
          </cell>
          <cell r="K66">
            <v>-1</v>
          </cell>
          <cell r="L66">
            <v>78</v>
          </cell>
        </row>
        <row r="67">
          <cell r="B67">
            <v>201740</v>
          </cell>
          <cell r="C67" t="str">
            <v>備北信用金庫</v>
          </cell>
          <cell r="D67" t="str">
            <v>中四国</v>
          </cell>
          <cell r="E67">
            <v>56</v>
          </cell>
          <cell r="F67">
            <v>17</v>
          </cell>
          <cell r="G67">
            <v>39</v>
          </cell>
          <cell r="H67">
            <v>173</v>
          </cell>
          <cell r="I67">
            <v>29</v>
          </cell>
          <cell r="J67">
            <v>0</v>
          </cell>
          <cell r="K67">
            <v>29</v>
          </cell>
          <cell r="L67">
            <v>202</v>
          </cell>
        </row>
        <row r="68">
          <cell r="B68">
            <v>201742</v>
          </cell>
          <cell r="C68" t="str">
            <v>日生信用金庫</v>
          </cell>
          <cell r="D68" t="str">
            <v>中四国</v>
          </cell>
          <cell r="E68">
            <v>0</v>
          </cell>
          <cell r="F68">
            <v>5</v>
          </cell>
          <cell r="G68">
            <v>-5</v>
          </cell>
          <cell r="H68">
            <v>70</v>
          </cell>
          <cell r="I68">
            <v>0</v>
          </cell>
          <cell r="J68">
            <v>1</v>
          </cell>
          <cell r="K68">
            <v>-1</v>
          </cell>
          <cell r="L68">
            <v>69</v>
          </cell>
        </row>
        <row r="69">
          <cell r="B69">
            <v>201755</v>
          </cell>
          <cell r="C69" t="str">
            <v>福鞆信用金庫</v>
          </cell>
          <cell r="D69" t="str">
            <v>中四国</v>
          </cell>
          <cell r="E69">
            <v>1</v>
          </cell>
          <cell r="F69">
            <v>15</v>
          </cell>
          <cell r="G69">
            <v>-14</v>
          </cell>
          <cell r="H69">
            <v>92</v>
          </cell>
          <cell r="I69">
            <v>0</v>
          </cell>
          <cell r="J69">
            <v>1</v>
          </cell>
          <cell r="K69">
            <v>-1</v>
          </cell>
          <cell r="L69">
            <v>91</v>
          </cell>
        </row>
        <row r="70">
          <cell r="B70">
            <v>201756</v>
          </cell>
          <cell r="C70" t="str">
            <v>かもめ信用金庫</v>
          </cell>
          <cell r="D70" t="str">
            <v>中四国</v>
          </cell>
          <cell r="E70">
            <v>7</v>
          </cell>
          <cell r="F70">
            <v>20</v>
          </cell>
          <cell r="G70">
            <v>-13</v>
          </cell>
          <cell r="H70">
            <v>194</v>
          </cell>
          <cell r="I70">
            <v>0</v>
          </cell>
          <cell r="J70">
            <v>3</v>
          </cell>
          <cell r="K70">
            <v>-3</v>
          </cell>
          <cell r="L70">
            <v>191</v>
          </cell>
        </row>
        <row r="71">
          <cell r="B71">
            <v>201801</v>
          </cell>
          <cell r="C71" t="str">
            <v>徳島信用金庫</v>
          </cell>
          <cell r="D71" t="str">
            <v>中四国</v>
          </cell>
          <cell r="E71">
            <v>13</v>
          </cell>
          <cell r="F71">
            <v>65</v>
          </cell>
          <cell r="G71">
            <v>-52</v>
          </cell>
          <cell r="H71">
            <v>440</v>
          </cell>
          <cell r="I71">
            <v>0</v>
          </cell>
          <cell r="J71">
            <v>7</v>
          </cell>
          <cell r="K71">
            <v>-7</v>
          </cell>
          <cell r="L71">
            <v>433</v>
          </cell>
        </row>
        <row r="72">
          <cell r="B72">
            <v>201803</v>
          </cell>
          <cell r="C72" t="str">
            <v>阿南信用金庫</v>
          </cell>
          <cell r="D72" t="str">
            <v>中四国</v>
          </cell>
          <cell r="E72">
            <v>0</v>
          </cell>
          <cell r="F72">
            <v>38</v>
          </cell>
          <cell r="G72">
            <v>-38</v>
          </cell>
          <cell r="H72">
            <v>93</v>
          </cell>
          <cell r="I72">
            <v>0</v>
          </cell>
          <cell r="J72">
            <v>1</v>
          </cell>
          <cell r="K72">
            <v>-1</v>
          </cell>
          <cell r="L72">
            <v>92</v>
          </cell>
        </row>
        <row r="73">
          <cell r="B73">
            <v>201830</v>
          </cell>
          <cell r="C73" t="str">
            <v>高松信用金庫</v>
          </cell>
          <cell r="D73" t="str">
            <v>中四国</v>
          </cell>
          <cell r="E73">
            <v>53</v>
          </cell>
          <cell r="F73">
            <v>92</v>
          </cell>
          <cell r="G73">
            <v>-39</v>
          </cell>
          <cell r="H73">
            <v>561</v>
          </cell>
          <cell r="I73">
            <v>0</v>
          </cell>
          <cell r="J73">
            <v>5</v>
          </cell>
          <cell r="K73">
            <v>-5</v>
          </cell>
          <cell r="L73">
            <v>556</v>
          </cell>
        </row>
        <row r="74">
          <cell r="B74">
            <v>221830</v>
          </cell>
          <cell r="C74" t="str">
            <v>高松信用金庫</v>
          </cell>
          <cell r="D74" t="str">
            <v>中四国</v>
          </cell>
          <cell r="E74">
            <v>0</v>
          </cell>
          <cell r="F74">
            <v>0</v>
          </cell>
          <cell r="G74">
            <v>0</v>
          </cell>
          <cell r="H74">
            <v>0</v>
          </cell>
          <cell r="I74">
            <v>0</v>
          </cell>
          <cell r="J74">
            <v>0</v>
          </cell>
          <cell r="K74">
            <v>0</v>
          </cell>
          <cell r="L74">
            <v>0</v>
          </cell>
        </row>
        <row r="75">
          <cell r="B75">
            <v>201831</v>
          </cell>
          <cell r="C75" t="str">
            <v>さぬき信用金庫</v>
          </cell>
          <cell r="D75" t="str">
            <v>中四国</v>
          </cell>
          <cell r="E75">
            <v>0</v>
          </cell>
          <cell r="F75">
            <v>11</v>
          </cell>
          <cell r="G75">
            <v>-11</v>
          </cell>
          <cell r="H75">
            <v>127</v>
          </cell>
          <cell r="I75">
            <v>0</v>
          </cell>
          <cell r="J75">
            <v>2</v>
          </cell>
          <cell r="K75">
            <v>-2</v>
          </cell>
          <cell r="L75">
            <v>125</v>
          </cell>
        </row>
        <row r="76">
          <cell r="B76">
            <v>201833</v>
          </cell>
          <cell r="C76" t="str">
            <v>観音寺信用金庫</v>
          </cell>
          <cell r="D76" t="str">
            <v>中四国</v>
          </cell>
          <cell r="E76">
            <v>2</v>
          </cell>
          <cell r="F76">
            <v>9</v>
          </cell>
          <cell r="G76">
            <v>-7</v>
          </cell>
          <cell r="H76">
            <v>103</v>
          </cell>
          <cell r="I76">
            <v>0</v>
          </cell>
          <cell r="J76">
            <v>0</v>
          </cell>
          <cell r="K76">
            <v>0</v>
          </cell>
          <cell r="L76">
            <v>103</v>
          </cell>
        </row>
        <row r="77">
          <cell r="B77">
            <v>201860</v>
          </cell>
          <cell r="C77" t="str">
            <v>愛媛信用金庫</v>
          </cell>
          <cell r="D77" t="str">
            <v>中四国</v>
          </cell>
          <cell r="E77">
            <v>1</v>
          </cell>
          <cell r="F77">
            <v>44</v>
          </cell>
          <cell r="G77">
            <v>-43</v>
          </cell>
          <cell r="H77">
            <v>247</v>
          </cell>
          <cell r="I77">
            <v>0</v>
          </cell>
          <cell r="J77">
            <v>5</v>
          </cell>
          <cell r="K77">
            <v>-5</v>
          </cell>
          <cell r="L77">
            <v>242</v>
          </cell>
        </row>
        <row r="78">
          <cell r="B78">
            <v>201862</v>
          </cell>
          <cell r="C78" t="str">
            <v>宇和島信用金庫</v>
          </cell>
          <cell r="D78" t="str">
            <v>中四国</v>
          </cell>
          <cell r="E78">
            <v>1</v>
          </cell>
          <cell r="F78">
            <v>15</v>
          </cell>
          <cell r="G78">
            <v>-14</v>
          </cell>
          <cell r="H78">
            <v>156</v>
          </cell>
          <cell r="I78">
            <v>0</v>
          </cell>
          <cell r="J78">
            <v>2</v>
          </cell>
          <cell r="K78">
            <v>-2</v>
          </cell>
          <cell r="L78">
            <v>154</v>
          </cell>
        </row>
        <row r="79">
          <cell r="B79">
            <v>201864</v>
          </cell>
          <cell r="C79" t="str">
            <v>東予信用金庫</v>
          </cell>
          <cell r="D79" t="str">
            <v>中四国</v>
          </cell>
          <cell r="E79">
            <v>1</v>
          </cell>
          <cell r="F79">
            <v>3</v>
          </cell>
          <cell r="G79">
            <v>-2</v>
          </cell>
          <cell r="H79">
            <v>32</v>
          </cell>
          <cell r="I79">
            <v>4</v>
          </cell>
          <cell r="J79">
            <v>1</v>
          </cell>
          <cell r="K79">
            <v>3</v>
          </cell>
          <cell r="L79">
            <v>35</v>
          </cell>
        </row>
        <row r="80">
          <cell r="B80">
            <v>201866</v>
          </cell>
          <cell r="C80" t="str">
            <v>川之江信用金庫</v>
          </cell>
          <cell r="D80" t="str">
            <v>中四国</v>
          </cell>
          <cell r="E80">
            <v>1</v>
          </cell>
          <cell r="F80">
            <v>13</v>
          </cell>
          <cell r="G80">
            <v>-12</v>
          </cell>
          <cell r="H80">
            <v>142</v>
          </cell>
          <cell r="I80">
            <v>0</v>
          </cell>
          <cell r="J80">
            <v>2</v>
          </cell>
          <cell r="K80">
            <v>-2</v>
          </cell>
          <cell r="L80">
            <v>140</v>
          </cell>
        </row>
        <row r="81">
          <cell r="B81">
            <v>201880</v>
          </cell>
          <cell r="C81" t="str">
            <v>幡多信用金庫</v>
          </cell>
          <cell r="D81" t="str">
            <v>中四国</v>
          </cell>
          <cell r="E81">
            <v>0</v>
          </cell>
          <cell r="F81">
            <v>1</v>
          </cell>
          <cell r="G81">
            <v>-1</v>
          </cell>
          <cell r="H81">
            <v>4</v>
          </cell>
          <cell r="I81">
            <v>0</v>
          </cell>
          <cell r="J81">
            <v>0</v>
          </cell>
          <cell r="K81">
            <v>0</v>
          </cell>
          <cell r="L81">
            <v>4</v>
          </cell>
        </row>
        <row r="82">
          <cell r="B82">
            <v>200152</v>
          </cell>
          <cell r="C82" t="str">
            <v>大垣共立銀行</v>
          </cell>
          <cell r="D82" t="str">
            <v>東海</v>
          </cell>
          <cell r="E82">
            <v>1248</v>
          </cell>
          <cell r="F82">
            <v>333</v>
          </cell>
          <cell r="G82">
            <v>915</v>
          </cell>
          <cell r="H82">
            <v>5430</v>
          </cell>
          <cell r="I82">
            <v>3</v>
          </cell>
          <cell r="J82">
            <v>36</v>
          </cell>
          <cell r="K82">
            <v>-33</v>
          </cell>
          <cell r="L82">
            <v>5397</v>
          </cell>
        </row>
        <row r="83">
          <cell r="B83">
            <v>200154</v>
          </cell>
          <cell r="C83" t="str">
            <v>三重銀行</v>
          </cell>
          <cell r="D83" t="str">
            <v>東海</v>
          </cell>
          <cell r="E83">
            <v>0</v>
          </cell>
          <cell r="F83">
            <v>902</v>
          </cell>
          <cell r="G83">
            <v>-902</v>
          </cell>
          <cell r="H83">
            <v>0</v>
          </cell>
          <cell r="I83">
            <v>0</v>
          </cell>
          <cell r="J83">
            <v>0</v>
          </cell>
          <cell r="K83">
            <v>0</v>
          </cell>
          <cell r="L83">
            <v>0</v>
          </cell>
        </row>
        <row r="84">
          <cell r="B84">
            <v>200546</v>
          </cell>
          <cell r="C84" t="str">
            <v>第三銀行</v>
          </cell>
          <cell r="D84" t="str">
            <v>東海</v>
          </cell>
          <cell r="E84">
            <v>574</v>
          </cell>
          <cell r="F84">
            <v>301</v>
          </cell>
          <cell r="G84">
            <v>273</v>
          </cell>
          <cell r="H84">
            <v>3286</v>
          </cell>
          <cell r="I84">
            <v>13</v>
          </cell>
          <cell r="J84">
            <v>66</v>
          </cell>
          <cell r="K84">
            <v>-53</v>
          </cell>
          <cell r="L84">
            <v>3233</v>
          </cell>
        </row>
        <row r="85">
          <cell r="B85">
            <v>201517</v>
          </cell>
          <cell r="C85" t="str">
            <v>遠州信用金庫</v>
          </cell>
          <cell r="D85" t="str">
            <v>東海</v>
          </cell>
          <cell r="E85">
            <v>4</v>
          </cell>
          <cell r="F85">
            <v>30</v>
          </cell>
          <cell r="G85">
            <v>-26</v>
          </cell>
          <cell r="H85">
            <v>319</v>
          </cell>
          <cell r="I85">
            <v>0</v>
          </cell>
          <cell r="J85">
            <v>3</v>
          </cell>
          <cell r="K85">
            <v>-3</v>
          </cell>
          <cell r="L85">
            <v>316</v>
          </cell>
        </row>
        <row r="86">
          <cell r="B86">
            <v>201533</v>
          </cell>
          <cell r="C86" t="str">
            <v>東濃信用金庫</v>
          </cell>
          <cell r="D86" t="str">
            <v>東海</v>
          </cell>
          <cell r="E86">
            <v>0</v>
          </cell>
          <cell r="F86">
            <v>28</v>
          </cell>
          <cell r="G86">
            <v>-28</v>
          </cell>
          <cell r="H86">
            <v>342</v>
          </cell>
          <cell r="I86">
            <v>0</v>
          </cell>
          <cell r="J86">
            <v>1</v>
          </cell>
          <cell r="K86">
            <v>-1</v>
          </cell>
          <cell r="L86">
            <v>341</v>
          </cell>
        </row>
        <row r="87">
          <cell r="B87">
            <v>201554</v>
          </cell>
          <cell r="C87" t="str">
            <v>瀬戸信用金庫</v>
          </cell>
          <cell r="D87" t="str">
            <v>東海</v>
          </cell>
          <cell r="E87">
            <v>0</v>
          </cell>
          <cell r="F87">
            <v>6</v>
          </cell>
          <cell r="G87">
            <v>-6</v>
          </cell>
          <cell r="H87">
            <v>48</v>
          </cell>
          <cell r="I87">
            <v>0</v>
          </cell>
          <cell r="J87">
            <v>0</v>
          </cell>
          <cell r="K87">
            <v>0</v>
          </cell>
          <cell r="L87">
            <v>48</v>
          </cell>
        </row>
        <row r="88">
          <cell r="B88">
            <v>201555</v>
          </cell>
          <cell r="C88" t="str">
            <v>半田信用金庫</v>
          </cell>
          <cell r="D88" t="str">
            <v>東海</v>
          </cell>
          <cell r="E88">
            <v>1</v>
          </cell>
          <cell r="F88">
            <v>23</v>
          </cell>
          <cell r="G88">
            <v>-22</v>
          </cell>
          <cell r="H88">
            <v>194</v>
          </cell>
          <cell r="I88">
            <v>0</v>
          </cell>
          <cell r="J88">
            <v>2</v>
          </cell>
          <cell r="K88">
            <v>-2</v>
          </cell>
          <cell r="L88">
            <v>192</v>
          </cell>
        </row>
        <row r="89">
          <cell r="B89">
            <v>201556</v>
          </cell>
          <cell r="C89" t="str">
            <v>知多信用金庫</v>
          </cell>
          <cell r="D89" t="str">
            <v>東海</v>
          </cell>
          <cell r="E89">
            <v>0</v>
          </cell>
          <cell r="F89">
            <v>13</v>
          </cell>
          <cell r="G89">
            <v>-13</v>
          </cell>
          <cell r="H89">
            <v>182</v>
          </cell>
          <cell r="I89">
            <v>0</v>
          </cell>
          <cell r="J89">
            <v>8</v>
          </cell>
          <cell r="K89">
            <v>-8</v>
          </cell>
          <cell r="L89">
            <v>174</v>
          </cell>
        </row>
        <row r="90">
          <cell r="B90">
            <v>201557</v>
          </cell>
          <cell r="C90" t="str">
            <v>豊川信用金庫</v>
          </cell>
          <cell r="D90" t="str">
            <v>東海</v>
          </cell>
          <cell r="E90">
            <v>2</v>
          </cell>
          <cell r="F90">
            <v>28</v>
          </cell>
          <cell r="G90">
            <v>-26</v>
          </cell>
          <cell r="H90">
            <v>307</v>
          </cell>
          <cell r="I90">
            <v>0</v>
          </cell>
          <cell r="J90">
            <v>1</v>
          </cell>
          <cell r="K90">
            <v>-1</v>
          </cell>
          <cell r="L90">
            <v>306</v>
          </cell>
        </row>
        <row r="91">
          <cell r="B91">
            <v>201558</v>
          </cell>
          <cell r="C91" t="str">
            <v>津島信用金庫</v>
          </cell>
          <cell r="D91" t="str">
            <v>東海</v>
          </cell>
          <cell r="E91">
            <v>2</v>
          </cell>
          <cell r="F91">
            <v>24</v>
          </cell>
          <cell r="G91">
            <v>-22</v>
          </cell>
          <cell r="H91">
            <v>114</v>
          </cell>
          <cell r="I91">
            <v>0</v>
          </cell>
          <cell r="J91">
            <v>0</v>
          </cell>
          <cell r="K91">
            <v>0</v>
          </cell>
          <cell r="L91">
            <v>114</v>
          </cell>
        </row>
        <row r="92">
          <cell r="B92">
            <v>201562</v>
          </cell>
          <cell r="C92" t="str">
            <v>蒲郡信用金庫</v>
          </cell>
          <cell r="D92" t="str">
            <v>東海</v>
          </cell>
          <cell r="E92">
            <v>1</v>
          </cell>
          <cell r="F92">
            <v>51</v>
          </cell>
          <cell r="G92">
            <v>-50</v>
          </cell>
          <cell r="H92">
            <v>676</v>
          </cell>
          <cell r="I92">
            <v>0</v>
          </cell>
          <cell r="J92">
            <v>8</v>
          </cell>
          <cell r="K92">
            <v>-8</v>
          </cell>
          <cell r="L92">
            <v>668</v>
          </cell>
        </row>
        <row r="93">
          <cell r="B93">
            <v>202455</v>
          </cell>
          <cell r="C93" t="str">
            <v>常滑信用組合</v>
          </cell>
          <cell r="D93" t="str">
            <v>東海</v>
          </cell>
          <cell r="E93">
            <v>1</v>
          </cell>
          <cell r="F93">
            <v>22</v>
          </cell>
          <cell r="G93">
            <v>-21</v>
          </cell>
          <cell r="H93">
            <v>3</v>
          </cell>
          <cell r="I93">
            <v>0</v>
          </cell>
          <cell r="J93">
            <v>0</v>
          </cell>
          <cell r="K93">
            <v>0</v>
          </cell>
          <cell r="L93">
            <v>3</v>
          </cell>
        </row>
        <row r="94">
          <cell r="B94">
            <v>201604</v>
          </cell>
          <cell r="C94" t="str">
            <v>湖東信用金庫</v>
          </cell>
          <cell r="D94" t="str">
            <v>京滋北陸</v>
          </cell>
          <cell r="E94">
            <v>1</v>
          </cell>
          <cell r="F94">
            <v>1</v>
          </cell>
          <cell r="G94">
            <v>0</v>
          </cell>
          <cell r="H94">
            <v>25</v>
          </cell>
          <cell r="I94">
            <v>0</v>
          </cell>
          <cell r="J94">
            <v>0</v>
          </cell>
          <cell r="K94">
            <v>0</v>
          </cell>
          <cell r="L94">
            <v>25</v>
          </cell>
        </row>
        <row r="95">
          <cell r="B95">
            <v>201611</v>
          </cell>
          <cell r="C95" t="str">
            <v>京都中央信用金庫</v>
          </cell>
          <cell r="D95" t="str">
            <v>京滋北陸</v>
          </cell>
          <cell r="E95">
            <v>88</v>
          </cell>
          <cell r="F95">
            <v>114</v>
          </cell>
          <cell r="G95">
            <v>-26</v>
          </cell>
          <cell r="H95">
            <v>1399</v>
          </cell>
          <cell r="I95">
            <v>16</v>
          </cell>
          <cell r="J95">
            <v>19</v>
          </cell>
          <cell r="K95">
            <v>-3</v>
          </cell>
          <cell r="L95">
            <v>1396</v>
          </cell>
        </row>
        <row r="96">
          <cell r="B96">
            <v>201615</v>
          </cell>
          <cell r="C96" t="str">
            <v>福知山信用金庫</v>
          </cell>
          <cell r="D96" t="str">
            <v>京滋北陸</v>
          </cell>
          <cell r="E96">
            <v>4</v>
          </cell>
          <cell r="F96">
            <v>17</v>
          </cell>
          <cell r="G96">
            <v>-13</v>
          </cell>
          <cell r="H96">
            <v>278</v>
          </cell>
          <cell r="I96">
            <v>1</v>
          </cell>
          <cell r="J96">
            <v>0</v>
          </cell>
          <cell r="K96">
            <v>1</v>
          </cell>
          <cell r="L96">
            <v>279</v>
          </cell>
        </row>
        <row r="97">
          <cell r="B97">
            <v>201617</v>
          </cell>
          <cell r="C97" t="str">
            <v>舞鶴信用金庫</v>
          </cell>
          <cell r="D97" t="str">
            <v>京滋北陸</v>
          </cell>
          <cell r="E97">
            <v>0</v>
          </cell>
          <cell r="F97">
            <v>6</v>
          </cell>
          <cell r="G97">
            <v>-6</v>
          </cell>
          <cell r="H97">
            <v>89</v>
          </cell>
          <cell r="I97">
            <v>0</v>
          </cell>
          <cell r="J97">
            <v>0</v>
          </cell>
          <cell r="K97">
            <v>0</v>
          </cell>
          <cell r="L97">
            <v>89</v>
          </cell>
        </row>
        <row r="98">
          <cell r="B98">
            <v>201618</v>
          </cell>
          <cell r="C98" t="str">
            <v>綾部信用金庫</v>
          </cell>
          <cell r="D98" t="str">
            <v>京滋北陸</v>
          </cell>
          <cell r="E98">
            <v>3</v>
          </cell>
          <cell r="F98">
            <v>5</v>
          </cell>
          <cell r="G98">
            <v>-2</v>
          </cell>
          <cell r="H98">
            <v>92</v>
          </cell>
          <cell r="I98">
            <v>0</v>
          </cell>
          <cell r="J98">
            <v>1</v>
          </cell>
          <cell r="K98">
            <v>-1</v>
          </cell>
          <cell r="L98">
            <v>91</v>
          </cell>
        </row>
        <row r="99">
          <cell r="B99">
            <v>201620</v>
          </cell>
          <cell r="C99" t="str">
            <v>京都北都信用金庫</v>
          </cell>
          <cell r="D99" t="str">
            <v>京滋北陸</v>
          </cell>
          <cell r="E99">
            <v>89</v>
          </cell>
          <cell r="F99">
            <v>15</v>
          </cell>
          <cell r="G99">
            <v>74</v>
          </cell>
          <cell r="H99">
            <v>246</v>
          </cell>
          <cell r="I99">
            <v>2</v>
          </cell>
          <cell r="J99">
            <v>1</v>
          </cell>
          <cell r="K99">
            <v>1</v>
          </cell>
          <cell r="L99">
            <v>247</v>
          </cell>
        </row>
        <row r="100">
          <cell r="B100">
            <v>201695</v>
          </cell>
          <cell r="C100" t="str">
            <v>中兵庫信用金庫</v>
          </cell>
          <cell r="D100" t="str">
            <v>京滋北陸</v>
          </cell>
          <cell r="E100">
            <v>10</v>
          </cell>
          <cell r="F100">
            <v>38</v>
          </cell>
          <cell r="G100">
            <v>-28</v>
          </cell>
          <cell r="H100">
            <v>383</v>
          </cell>
          <cell r="I100">
            <v>0</v>
          </cell>
          <cell r="J100">
            <v>26</v>
          </cell>
          <cell r="K100">
            <v>-26</v>
          </cell>
          <cell r="L100">
            <v>357</v>
          </cell>
        </row>
        <row r="101">
          <cell r="B101">
            <v>202505</v>
          </cell>
          <cell r="C101" t="str">
            <v>滋賀県信用組合</v>
          </cell>
          <cell r="D101" t="str">
            <v>京滋北陸</v>
          </cell>
          <cell r="E101">
            <v>0</v>
          </cell>
          <cell r="F101">
            <v>9</v>
          </cell>
          <cell r="G101">
            <v>-9</v>
          </cell>
          <cell r="H101">
            <v>222</v>
          </cell>
          <cell r="I101">
            <v>0</v>
          </cell>
          <cell r="J101">
            <v>0</v>
          </cell>
          <cell r="K101">
            <v>0</v>
          </cell>
          <cell r="L101">
            <v>222</v>
          </cell>
        </row>
        <row r="102">
          <cell r="B102">
            <v>200145</v>
          </cell>
          <cell r="C102" t="str">
            <v>富山銀行</v>
          </cell>
          <cell r="D102" t="str">
            <v>京滋北陸</v>
          </cell>
          <cell r="E102">
            <v>199</v>
          </cell>
          <cell r="F102">
            <v>103</v>
          </cell>
          <cell r="G102">
            <v>96</v>
          </cell>
          <cell r="H102">
            <v>1212</v>
          </cell>
          <cell r="I102">
            <v>13</v>
          </cell>
          <cell r="J102">
            <v>23</v>
          </cell>
          <cell r="K102">
            <v>-10</v>
          </cell>
          <cell r="L102">
            <v>1202</v>
          </cell>
        </row>
        <row r="103">
          <cell r="B103">
            <v>200535</v>
          </cell>
          <cell r="C103" t="str">
            <v>石川銀行</v>
          </cell>
          <cell r="D103" t="str">
            <v>京滋北陸</v>
          </cell>
          <cell r="E103">
            <v>825</v>
          </cell>
          <cell r="F103">
            <v>112</v>
          </cell>
          <cell r="G103">
            <v>713</v>
          </cell>
          <cell r="H103">
            <v>1295</v>
          </cell>
          <cell r="I103">
            <v>3</v>
          </cell>
          <cell r="J103">
            <v>20</v>
          </cell>
          <cell r="K103">
            <v>-17</v>
          </cell>
          <cell r="L103">
            <v>1278</v>
          </cell>
        </row>
        <row r="104">
          <cell r="B104">
            <v>200537</v>
          </cell>
          <cell r="C104" t="str">
            <v>福邦銀行</v>
          </cell>
          <cell r="D104" t="str">
            <v>京滋北陸</v>
          </cell>
          <cell r="E104">
            <v>28</v>
          </cell>
          <cell r="F104">
            <v>224</v>
          </cell>
          <cell r="G104">
            <v>-196</v>
          </cell>
          <cell r="H104">
            <v>1549</v>
          </cell>
          <cell r="I104">
            <v>8</v>
          </cell>
          <cell r="J104">
            <v>12</v>
          </cell>
          <cell r="K104">
            <v>-4</v>
          </cell>
          <cell r="L104">
            <v>1545</v>
          </cell>
        </row>
        <row r="105">
          <cell r="B105">
            <v>201440</v>
          </cell>
          <cell r="C105" t="str">
            <v>金沢信用金庫</v>
          </cell>
          <cell r="D105" t="str">
            <v>京滋北陸</v>
          </cell>
          <cell r="E105">
            <v>4</v>
          </cell>
          <cell r="F105">
            <v>43</v>
          </cell>
          <cell r="G105">
            <v>-39</v>
          </cell>
          <cell r="H105">
            <v>433</v>
          </cell>
          <cell r="I105">
            <v>0</v>
          </cell>
          <cell r="J105">
            <v>4</v>
          </cell>
          <cell r="K105">
            <v>-4</v>
          </cell>
          <cell r="L105">
            <v>429</v>
          </cell>
        </row>
        <row r="106">
          <cell r="B106">
            <v>201441</v>
          </cell>
          <cell r="C106" t="str">
            <v>共栄信用金庫</v>
          </cell>
          <cell r="D106" t="str">
            <v>京滋北陸</v>
          </cell>
          <cell r="E106">
            <v>6</v>
          </cell>
          <cell r="F106">
            <v>14</v>
          </cell>
          <cell r="G106">
            <v>-8</v>
          </cell>
          <cell r="H106">
            <v>84</v>
          </cell>
          <cell r="I106">
            <v>0</v>
          </cell>
          <cell r="J106">
            <v>0</v>
          </cell>
          <cell r="K106">
            <v>0</v>
          </cell>
          <cell r="L106">
            <v>84</v>
          </cell>
        </row>
        <row r="107">
          <cell r="B107">
            <v>201444</v>
          </cell>
          <cell r="C107" t="str">
            <v>北陸信用金庫</v>
          </cell>
          <cell r="D107" t="str">
            <v>京滋北陸</v>
          </cell>
          <cell r="E107">
            <v>5</v>
          </cell>
          <cell r="F107">
            <v>44</v>
          </cell>
          <cell r="G107">
            <v>-39</v>
          </cell>
          <cell r="H107">
            <v>304</v>
          </cell>
          <cell r="I107">
            <v>1</v>
          </cell>
          <cell r="J107">
            <v>7</v>
          </cell>
          <cell r="K107">
            <v>-6</v>
          </cell>
          <cell r="L107">
            <v>298</v>
          </cell>
        </row>
        <row r="108">
          <cell r="B108">
            <v>201470</v>
          </cell>
          <cell r="C108" t="str">
            <v>福井信用金庫</v>
          </cell>
          <cell r="D108" t="str">
            <v>京滋北陸</v>
          </cell>
          <cell r="E108">
            <v>76</v>
          </cell>
          <cell r="F108">
            <v>39</v>
          </cell>
          <cell r="G108">
            <v>37</v>
          </cell>
          <cell r="H108">
            <v>708</v>
          </cell>
          <cell r="I108">
            <v>1</v>
          </cell>
          <cell r="J108">
            <v>4</v>
          </cell>
          <cell r="K108">
            <v>-3</v>
          </cell>
          <cell r="L108">
            <v>705</v>
          </cell>
        </row>
        <row r="109">
          <cell r="B109">
            <v>201472</v>
          </cell>
          <cell r="C109" t="str">
            <v>武生信用金庫</v>
          </cell>
          <cell r="D109" t="str">
            <v>京滋北陸</v>
          </cell>
          <cell r="E109">
            <v>0</v>
          </cell>
          <cell r="F109">
            <v>20</v>
          </cell>
          <cell r="G109">
            <v>-20</v>
          </cell>
          <cell r="H109">
            <v>126</v>
          </cell>
          <cell r="I109">
            <v>0</v>
          </cell>
          <cell r="J109">
            <v>1</v>
          </cell>
          <cell r="K109">
            <v>-1</v>
          </cell>
          <cell r="L109">
            <v>125</v>
          </cell>
        </row>
        <row r="110">
          <cell r="B110">
            <v>201473</v>
          </cell>
          <cell r="C110" t="str">
            <v>小浜信用金庫</v>
          </cell>
          <cell r="D110" t="str">
            <v>京滋北陸</v>
          </cell>
          <cell r="E110">
            <v>0</v>
          </cell>
          <cell r="F110">
            <v>5</v>
          </cell>
          <cell r="G110">
            <v>-5</v>
          </cell>
          <cell r="H110">
            <v>78</v>
          </cell>
          <cell r="I110">
            <v>0</v>
          </cell>
          <cell r="J110">
            <v>3</v>
          </cell>
          <cell r="K110">
            <v>-3</v>
          </cell>
          <cell r="L110">
            <v>75</v>
          </cell>
        </row>
        <row r="111">
          <cell r="B111">
            <v>201474</v>
          </cell>
          <cell r="C111" t="str">
            <v>鯖江信用金庫</v>
          </cell>
          <cell r="D111" t="str">
            <v>京滋北陸</v>
          </cell>
          <cell r="E111">
            <v>0</v>
          </cell>
          <cell r="F111">
            <v>7</v>
          </cell>
          <cell r="G111">
            <v>-7</v>
          </cell>
          <cell r="H111">
            <v>69</v>
          </cell>
          <cell r="I111">
            <v>0</v>
          </cell>
          <cell r="J111">
            <v>0</v>
          </cell>
          <cell r="K111">
            <v>0</v>
          </cell>
          <cell r="L111">
            <v>69</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間損益計画表"/>
      <sheetName val="新宿"/>
      <sheetName val="月間店舗活動計画表"/>
      <sheetName val="月間店舗活動報告書"/>
      <sheetName val="週間実績表"/>
      <sheetName val="日次損益管理表"/>
      <sheetName val="出数入力"/>
      <sheetName val="理論原価"/>
      <sheetName val="ロス入力"/>
      <sheetName val="基準シフト"/>
      <sheetName val="pa時間"/>
      <sheetName val="交通"/>
      <sheetName val="給料明細"/>
      <sheetName val="仕入入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ゴールイメージ"/>
      <sheetName val="チーム全体ＴＢ・ＡＰ"/>
      <sheetName val="山陽ヤナセゴール"/>
      <sheetName val="四谷新宿通り店行動プラン"/>
      <sheetName val="稲毛駅前店行動プラン"/>
      <sheetName val="山陽ヤナセ（稲毛駅前店・四谷新宿通り店）TB"/>
      <sheetName val="企業状況"/>
      <sheetName val="店舗リスト【稲毛駅前店】"/>
      <sheetName val="現状把握ｼｰﾄ【稲毛駅前店】"/>
      <sheetName val="数値予測・目標設定"/>
      <sheetName val="損益分岐点の分析"/>
      <sheetName val="具体施策検討"/>
      <sheetName val="具体施策費用対効果"/>
      <sheetName val="アクションプラン"/>
      <sheetName val="現状把握ｼｰﾄ【四谷新宿通り店】"/>
      <sheetName val="店舗リスト【四谷新宿通り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5">
          <cell r="H45" t="str">
            <v>在庫販売予定額アップ</v>
          </cell>
        </row>
        <row r="49">
          <cell r="G49" t="str">
            <v>②</v>
          </cell>
          <cell r="H49" t="str">
            <v>下限買い、上限売り徹底</v>
          </cell>
        </row>
      </sheetData>
      <sheetData sheetId="12" refreshError="1"/>
      <sheetData sheetId="13" refreshError="1"/>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週次報告"/>
      <sheetName val="週次報告RAW"/>
      <sheetName val="トピックス"/>
      <sheetName val="データグラフ"/>
      <sheetName val="8月第1週"/>
      <sheetName val="8月第2週"/>
      <sheetName val="Sheet5"/>
      <sheetName val="Sheet6"/>
      <sheetName val="Sheet7"/>
    </sheetNames>
    <sheetDataSet>
      <sheetData sheetId="0" refreshError="1"/>
      <sheetData sheetId="1" refreshError="1">
        <row r="1">
          <cell r="A1" t="str">
            <v>●内容報告</v>
          </cell>
        </row>
        <row r="2">
          <cell r="A2" t="str">
            <v>8/12 21：00～　8/19 ～21：00受付分</v>
          </cell>
        </row>
        <row r="3">
          <cell r="A3" t="str">
            <v>NO.</v>
          </cell>
          <cell r="B3" t="str">
            <v>管理用U_ID</v>
          </cell>
          <cell r="C3" t="str">
            <v>受取日付</v>
          </cell>
          <cell r="D3" t="str">
            <v>時間</v>
          </cell>
          <cell r="E3" t="str">
            <v>店舗</v>
          </cell>
          <cell r="F3" t="str">
            <v>チャネル</v>
          </cell>
          <cell r="G3" t="str">
            <v>受信</v>
          </cell>
          <cell r="H3" t="str">
            <v>内容</v>
          </cell>
          <cell r="I3" t="str">
            <v>内容識別1</v>
          </cell>
          <cell r="J3" t="str">
            <v>内容識別2</v>
          </cell>
          <cell r="K3" t="str">
            <v>内容識別3</v>
          </cell>
          <cell r="L3" t="str">
            <v>内容識別4</v>
          </cell>
          <cell r="M3" t="str">
            <v>来店日</v>
          </cell>
          <cell r="N3" t="str">
            <v>来店時間</v>
          </cell>
          <cell r="O3" t="str">
            <v>性別</v>
          </cell>
          <cell r="P3" t="str">
            <v>年齢</v>
          </cell>
        </row>
        <row r="4">
          <cell r="A4">
            <v>1</v>
          </cell>
          <cell r="B4">
            <v>1833</v>
          </cell>
          <cell r="C4">
            <v>37116</v>
          </cell>
          <cell r="D4">
            <v>0.42260416666666667</v>
          </cell>
          <cell r="E4" t="str">
            <v>東中野店</v>
          </cell>
          <cell r="F4" t="str">
            <v>メール</v>
          </cell>
          <cell r="G4" t="str">
            <v>02　Voice（お客様メール）</v>
          </cell>
          <cell r="H4" t="str">
            <v>今日，初めて「牛角」さんへ行きましたので，感想を一言。_x000D_
東中野店です。_x000D_
５時過ぎに行きましたが，店はもういっぱいで，人気の高さに驚き_x000D_
ました。_x000D_
店の外で待っていると，お茶が運ばれてきたので待ってる人への配_x000D_
慮に少し感心。_x000D_
さて，お味ですが，お肉は全体的においしかったです。_x000D_
特に中落ちみそ味がおいしかった。_x000D_
値段も手頃。_x000D_
ただ，カルビクッパは残念。_x000D_
具は良いのですが，スープの塩味が・・・_x000D_
さらに，盛岡冷麺。_x000D_
まるで冷やし中華のようでした・・・_x000D_
一度盛岡へ行って盛岡冷麺を研究してきて</v>
          </cell>
          <cell r="I4" t="str">
            <v>04　軽いクレーム（希望意見）</v>
          </cell>
          <cell r="J4" t="str">
            <v>06　賞賛</v>
          </cell>
          <cell r="M4">
            <v>37116</v>
          </cell>
          <cell r="N4" t="str">
            <v>17:00～18:00</v>
          </cell>
          <cell r="O4" t="str">
            <v>女</v>
          </cell>
          <cell r="P4" t="str">
            <v>不明</v>
          </cell>
        </row>
        <row r="5">
          <cell r="A5">
            <v>2</v>
          </cell>
          <cell r="B5">
            <v>1834</v>
          </cell>
          <cell r="C5">
            <v>37116</v>
          </cell>
          <cell r="D5">
            <v>0.42400462962962965</v>
          </cell>
          <cell r="E5" t="str">
            <v>伊勢佐木モール店</v>
          </cell>
          <cell r="F5" t="str">
            <v>メール</v>
          </cell>
          <cell r="G5" t="str">
            <v>02　Voice（お客様メール）</v>
          </cell>
          <cell r="H5" t="str">
            <v>今日初めて牛角に入りました。_x000D_
今迄行列が出来ていて入れなかったので、それはもう期待して入りました。_x000D_
友人からも『美味しいヨ！』と、言われてたし、昨日丁度ＴＶでも放送されてたので、待たずに入れた嬉しさ…お値段もお肉も大満足でしたが、不満もありました。_x000D_
お店の１番奥に通されたのですが、テーブルの上にお皿が沢山ある状態では、店員さんがチョロチョロしていてこっちが気になり、あまり落ち付いて食べられなくて、いざ、追加注文をしようとしたら逆に店員さんがつかまらない始末です。_x000D_
何度テーブルの呼びボタンを押しても</v>
          </cell>
          <cell r="I5" t="str">
            <v>05　クレーム</v>
          </cell>
          <cell r="M5">
            <v>37116</v>
          </cell>
          <cell r="N5" t="str">
            <v>不明</v>
          </cell>
          <cell r="O5" t="str">
            <v>不明</v>
          </cell>
          <cell r="P5" t="str">
            <v>不明</v>
          </cell>
        </row>
        <row r="6">
          <cell r="A6">
            <v>3</v>
          </cell>
          <cell r="B6">
            <v>1835</v>
          </cell>
          <cell r="C6">
            <v>37116</v>
          </cell>
          <cell r="D6">
            <v>0.42616898148148147</v>
          </cell>
          <cell r="E6" t="str">
            <v>他業態</v>
          </cell>
          <cell r="F6" t="str">
            <v>メール</v>
          </cell>
          <cell r="G6" t="str">
            <v>02　Voice（お客様メール）</v>
          </cell>
          <cell r="H6" t="str">
            <v>野方のお店に来店したんですけどすごい愛想が良くてそれだけでもうお腹いっぱいになりました(^0^)ホントに感動しました。みんな素敵な笑顔でした。また来ます！！</v>
          </cell>
          <cell r="I6" t="str">
            <v>77　他業態</v>
          </cell>
          <cell r="M6">
            <v>36525</v>
          </cell>
          <cell r="N6" t="str">
            <v>不明</v>
          </cell>
          <cell r="O6" t="str">
            <v>不明</v>
          </cell>
          <cell r="P6" t="str">
            <v>不明</v>
          </cell>
        </row>
        <row r="7">
          <cell r="A7">
            <v>4</v>
          </cell>
          <cell r="B7">
            <v>1836</v>
          </cell>
          <cell r="C7">
            <v>37116</v>
          </cell>
          <cell r="D7">
            <v>0.4277199074074074</v>
          </cell>
          <cell r="E7" t="str">
            <v>中河原店</v>
          </cell>
          <cell r="F7" t="str">
            <v>メール</v>
          </cell>
          <cell r="G7" t="str">
            <v>02　Voice（お客様メール）</v>
          </cell>
          <cell r="H7" t="str">
            <v>どうも。夫婦共々焼肉が好きで、牛角にはよく足を運んでおります。_x000D_
今日はがっかりでした。_x000D_
肉の質がかなり悪かったです。（はっきり言って最悪）_x000D_
牛タンはボロボロ、中落カルビは硬い！！_x000D_
にんにくスープは、にんにくの味がかなり強い！！_x000D_
いつもは二人で行くと１万円ぐらいいくのに、今日は３５００円！！　はっきり言っ_x000D_
て食べる気になりませんでした。_x000D_
しかも、注文したものは全然出てこないし、回転が悪かったです。_x000D_
牛角の塩ダレが好きで行っているのに、これだったら他の店に行った方がよかったで_x000D_
す。</v>
          </cell>
          <cell r="I7" t="str">
            <v>05　クレーム</v>
          </cell>
          <cell r="M7">
            <v>37116</v>
          </cell>
          <cell r="N7" t="str">
            <v>不明</v>
          </cell>
          <cell r="O7" t="str">
            <v>男</v>
          </cell>
          <cell r="P7" t="str">
            <v>不明</v>
          </cell>
        </row>
        <row r="8">
          <cell r="A8">
            <v>5</v>
          </cell>
          <cell r="B8">
            <v>1837</v>
          </cell>
          <cell r="C8">
            <v>37116</v>
          </cell>
          <cell r="D8">
            <v>0.43083333333333335</v>
          </cell>
          <cell r="E8" t="str">
            <v>三郷店</v>
          </cell>
          <cell r="F8" t="str">
            <v>メール</v>
          </cell>
          <cell r="G8" t="str">
            <v>01　Nobody（お客様センター）</v>
          </cell>
          <cell r="H8" t="str">
            <v>初めていきました。お値段が手ごろで私達子供ずれには良かったです。ただ、ユッケやレバ刺し、コムタンがないのが残念でした。お手ごろ価格でメニューに追加してくれるとうれしいです。タン塩が硬かったかな～でもお店の感じはいいし、接客は満点でした。白玉きなこアイスはヒットでしたよ。</v>
          </cell>
          <cell r="I8" t="str">
            <v>06　賞賛</v>
          </cell>
          <cell r="J8" t="str">
            <v>04　軽いクレーム（希望意見）</v>
          </cell>
          <cell r="M8">
            <v>37115</v>
          </cell>
          <cell r="N8" t="str">
            <v>18:00～19:00</v>
          </cell>
          <cell r="O8" t="str">
            <v>女</v>
          </cell>
          <cell r="P8" t="str">
            <v>不明</v>
          </cell>
        </row>
        <row r="9">
          <cell r="A9">
            <v>6</v>
          </cell>
          <cell r="B9">
            <v>1838</v>
          </cell>
          <cell r="C9">
            <v>37116</v>
          </cell>
          <cell r="D9">
            <v>0.43268518518518517</v>
          </cell>
          <cell r="E9" t="str">
            <v>祐天寺店</v>
          </cell>
          <cell r="F9" t="str">
            <v>メール</v>
          </cell>
          <cell r="G9" t="str">
            <v>01　Nobody（お客様センター）</v>
          </cell>
          <cell r="H9" t="str">
            <v>注文をして、まだ何一つ肉が来ていないのに、ライスだけが先に出てきた。いったい何で食べろと言うのか？食べたい時にはライスが冷めかかっていた。入店したのは７時ぐらいだが、最初からたれが空だった。テーブルもほんのり汚れ、座敷にはたくさんのくずがおっこっていた。店員のサービスも人によってかなりの差があった。味に関してはおいしかった。消費者の立場からは安ければ、それに越したことはないと思うので、更なる安さの追求をお願いします。</v>
          </cell>
          <cell r="I9" t="str">
            <v>05　クレーム</v>
          </cell>
          <cell r="M9">
            <v>37113</v>
          </cell>
          <cell r="N9" t="str">
            <v>19:00～20:00</v>
          </cell>
          <cell r="O9" t="str">
            <v>不明</v>
          </cell>
          <cell r="P9" t="str">
            <v>不明</v>
          </cell>
        </row>
        <row r="10">
          <cell r="A10">
            <v>7</v>
          </cell>
          <cell r="B10">
            <v>1839</v>
          </cell>
          <cell r="C10">
            <v>37116</v>
          </cell>
          <cell r="D10">
            <v>0.43414351851851851</v>
          </cell>
          <cell r="E10" t="str">
            <v>与野店</v>
          </cell>
          <cell r="F10" t="str">
            <v>メール</v>
          </cell>
          <cell r="G10" t="str">
            <v>01　Nobody（お客様センター）</v>
          </cell>
          <cell r="H10" t="str">
            <v>以前、石焼ビビンバを別の支店で注文したらおいしかったので、こちらのお店でも注文したところ、かなり待たされた挙句、底の方の御飯が真っ黒にコゲていた。少し位なら我慢して食べてしまおうかと思ったが、妥協も出来ない程焦げていた為、クレームを付け、申し訳ないが作り直しを頼んだ。が、二度目も同じように真っ黒焦げであり、こちらも二度目のクレームは流石に言えず、焦げたものを仕方なく食べた。（勿論残しましたが。）しかも他店では店員が自ら混ぜて辛いタレをかけてくれるが、与野店では混ぜてくれるどころか、タレもかけてくれなかった</v>
          </cell>
          <cell r="I10" t="str">
            <v>05　クレーム</v>
          </cell>
          <cell r="M10">
            <v>36525</v>
          </cell>
          <cell r="N10" t="str">
            <v>17:00～18:00</v>
          </cell>
          <cell r="O10" t="str">
            <v>女</v>
          </cell>
          <cell r="P10" t="str">
            <v>不明</v>
          </cell>
        </row>
        <row r="11">
          <cell r="A11">
            <v>8</v>
          </cell>
          <cell r="B11">
            <v>1840</v>
          </cell>
          <cell r="C11">
            <v>37116</v>
          </cell>
          <cell r="D11">
            <v>0.44054398148148149</v>
          </cell>
          <cell r="E11" t="str">
            <v>沼袋店</v>
          </cell>
          <cell r="F11" t="str">
            <v>メール</v>
          </cell>
          <cell r="G11" t="str">
            <v>02　Voice（お客様メール）</v>
          </cell>
          <cell r="H11" t="str">
            <v>8月11日の午後8時半頃、沼袋店に行きました。_x000D_
店員全員たらたらしてて、イライラしました。_x000D_
空いてるテーブルは沢山あり、帰って行くも沢山いるのに、ずいぶん待ちました。_x000D_
「今片付けてますから」と言われても、店員の子達が、お皿を1つづつのんびり運んでいるのを見てると、_x000D_
忙しいんだからって、暖かく見てあげる気にはなれませんでした。_x000D_
お肉はみんな固く、玉葱焼きの玉葱は2センチくらいの厚さに切ってあって、なかなか焼け焼けませんでした(笑)</v>
          </cell>
          <cell r="I11" t="str">
            <v>05　クレーム</v>
          </cell>
          <cell r="M11">
            <v>37114</v>
          </cell>
          <cell r="N11" t="str">
            <v>20:00～21:00</v>
          </cell>
          <cell r="O11" t="str">
            <v>不明</v>
          </cell>
          <cell r="P11" t="str">
            <v>不明</v>
          </cell>
        </row>
        <row r="12">
          <cell r="A12">
            <v>9</v>
          </cell>
          <cell r="B12">
            <v>1841</v>
          </cell>
          <cell r="C12">
            <v>37116</v>
          </cell>
          <cell r="D12">
            <v>0.44254629629629627</v>
          </cell>
          <cell r="E12" t="str">
            <v>明大前店</v>
          </cell>
          <cell r="F12" t="str">
            <v>メール</v>
          </cell>
          <cell r="G12" t="str">
            <v>01　Nobody（お客様センター）</v>
          </cell>
          <cell r="H12" t="str">
            <v>レインズ　社長様_x000D_
牛角　ご担当者様_x000D_
_x000D_
ご多忙とは思いますが、担当者の方だけでなく、社長様に_x000D_
もこのメールをご一読いただけることを望みます。_x000D_
_x000D_
８月１２日（日）、牛角・明大前店で受けた対応について、_x000D_
お知らせいたします。_x000D_
_x000D_
１７：００ごろ店に電話し、予約できるかどうかたずねた_x000D_
ところ「土・日は予約は受けていない」との返答がありま_x000D_
したので、すぐに自宅を出て店に向かいました。_x000D_
_x000D_
到着したのは１８：００ごろ、すでに店は満席でしたが、_x000D_
ほかに待っている人はいなかったので、しばらく待つこ</v>
          </cell>
          <cell r="I12" t="str">
            <v>05　クレーム</v>
          </cell>
          <cell r="M12">
            <v>37115</v>
          </cell>
          <cell r="N12" t="str">
            <v>17:00～18:00</v>
          </cell>
          <cell r="O12" t="str">
            <v>不明</v>
          </cell>
          <cell r="P12" t="str">
            <v>不明</v>
          </cell>
        </row>
        <row r="13">
          <cell r="A13">
            <v>10</v>
          </cell>
          <cell r="B13">
            <v>1842</v>
          </cell>
          <cell r="C13">
            <v>37116</v>
          </cell>
          <cell r="D13">
            <v>0.44346064814814817</v>
          </cell>
          <cell r="E13" t="str">
            <v>練馬店</v>
          </cell>
          <cell r="F13" t="str">
            <v>メール</v>
          </cell>
          <cell r="G13" t="str">
            <v>01　Nobody（お客様センター）</v>
          </cell>
          <cell r="H13" t="str">
            <v>何件かいったなかで、練馬店は、最悪です。とても、不愉快な思いをしました。灰皿をたのんだら、ボンと乱暴にテーブルに置かれました。注意をしたら、そんなつもりはなかった、とのことでした。あたりまえですよね、本当に投げられたら、こっちは、投げかえします。そんなつもりはなくても、相手に投げられたと思われたら、それは投げたと同じことです。私たちは、料理に対してだけではなく、スタッフの方のサービスに対しても、お金を支払っているわけですよね。声をかけても、返事もろくにしない、元気もない。おいしいお肉もまずく感じました。ス</v>
          </cell>
          <cell r="I13" t="str">
            <v>05　クレーム</v>
          </cell>
          <cell r="M13">
            <v>37115</v>
          </cell>
          <cell r="N13" t="str">
            <v>22:00～23:00</v>
          </cell>
          <cell r="O13" t="str">
            <v>女</v>
          </cell>
          <cell r="P13" t="str">
            <v>不明</v>
          </cell>
        </row>
        <row r="14">
          <cell r="A14">
            <v>11</v>
          </cell>
          <cell r="B14">
            <v>1843</v>
          </cell>
          <cell r="C14">
            <v>37116</v>
          </cell>
          <cell r="D14">
            <v>0.44458333333333333</v>
          </cell>
          <cell r="E14" t="str">
            <v>西川口店</v>
          </cell>
          <cell r="F14" t="str">
            <v>メール</v>
          </cell>
          <cell r="G14" t="str">
            <v>01　Nobody（お客様センター）</v>
          </cell>
          <cell r="H14" t="str">
            <v>従業員の方達の態度は　よかったが、掃除が全然なっていなかった。_x000D_
そこは座敷で　床に食べ物の残りが散乱していて、足が置けないほど汚かった。_x000D_
掘りごたつ式で下まで目が届かなかったのかもしれないが、_x000D_
こんな汚いお店は初めてだ。</v>
          </cell>
          <cell r="I14" t="str">
            <v>05　クレーム</v>
          </cell>
          <cell r="M14">
            <v>37115</v>
          </cell>
          <cell r="N14" t="str">
            <v>不明</v>
          </cell>
          <cell r="O14" t="str">
            <v>不明</v>
          </cell>
          <cell r="P14" t="str">
            <v>不明</v>
          </cell>
        </row>
        <row r="15">
          <cell r="A15">
            <v>12</v>
          </cell>
          <cell r="B15">
            <v>1844</v>
          </cell>
          <cell r="C15">
            <v>37116</v>
          </cell>
          <cell r="D15">
            <v>0.44559027777777777</v>
          </cell>
          <cell r="E15" t="str">
            <v>市川店</v>
          </cell>
          <cell r="F15" t="str">
            <v>メール</v>
          </cell>
          <cell r="G15" t="str">
            <v>01　Nobody（お客様センター）</v>
          </cell>
          <cell r="H15" t="str">
            <v>昨日食べに行ったが、混雑してもいないのに対応が悪かった。遅くに行って店員が疲れ気味の気配はあったが、案内でも席があいているのに、具体的には終わった席を方ずけないで待たせられた。また、網を代えますといいながら全く代えにくる様子もなくあきれた。_x000D_
どういう教育をしているのか疑問です。</v>
          </cell>
          <cell r="I15" t="str">
            <v>05　クレーム</v>
          </cell>
          <cell r="M15">
            <v>37115</v>
          </cell>
          <cell r="N15" t="str">
            <v>不明</v>
          </cell>
          <cell r="O15" t="str">
            <v>男</v>
          </cell>
          <cell r="P15" t="str">
            <v>不明</v>
          </cell>
        </row>
        <row r="16">
          <cell r="A16">
            <v>13</v>
          </cell>
          <cell r="B16">
            <v>1845</v>
          </cell>
          <cell r="C16">
            <v>37116</v>
          </cell>
          <cell r="D16">
            <v>0.44870370370370372</v>
          </cell>
          <cell r="E16" t="str">
            <v>菊名店</v>
          </cell>
          <cell r="F16" t="str">
            <v>メール</v>
          </cell>
          <cell r="G16" t="str">
            <v>01　Nobody（お客様センター）</v>
          </cell>
          <cell r="H16" t="str">
            <v>いつも東白楽・西大口を利用しています。今回菊名店はじめて行きました。感じのいい店でしたが、１つ大変気になる点があります。_x000D_
・注文して品物が厨房から出ているにもかかわらず、客のもとに運ばれるまでの時間が長すぎます。_x000D_
「店に入るまで待つ」、「注文まで料理が来るのを待つ」とは全く次元の違う問題の気がします。鮮度という意味でも店にとって非常にマイナスです。是非早急なる改善をお願い致します。　牛角ファンですので。</v>
          </cell>
          <cell r="I16" t="str">
            <v>05　クレーム</v>
          </cell>
          <cell r="M16">
            <v>37114</v>
          </cell>
          <cell r="N16" t="str">
            <v>19:00～20:00</v>
          </cell>
          <cell r="O16" t="str">
            <v>男</v>
          </cell>
          <cell r="P16" t="str">
            <v>不明</v>
          </cell>
        </row>
        <row r="17">
          <cell r="A17">
            <v>14</v>
          </cell>
          <cell r="B17">
            <v>1846</v>
          </cell>
          <cell r="C17">
            <v>37116</v>
          </cell>
          <cell r="D17">
            <v>0.47501157407407407</v>
          </cell>
          <cell r="E17" t="str">
            <v>上尾店</v>
          </cell>
          <cell r="F17" t="str">
            <v>メール</v>
          </cell>
          <cell r="G17" t="str">
            <v>01　Nobody（お客様センター）</v>
          </cell>
          <cell r="H17" t="str">
            <v>入店まで1時間待ち、それは結構並んでいる人もいたので仕方がないと思いました。しかし、店に入るとそれ程混んでいる感じもしませんでしたし、オーダーしても肉が食べ終わってからサンチュが来るし、先にお持ちしますって言ったビビンバは40分もしてから、まだですかって聞くと火にかかってますって言って作り始める始末でこれで外にお客さんを待たせるって言うのは普通ですか？周りの人もオーダー待たされてたみたいですし店員の私語もおおくて散々な晩御飯でした。前回もそうだったんですが改善されていませんでした。どういう事なんでしょうか</v>
          </cell>
          <cell r="I17" t="str">
            <v>05　クレーム</v>
          </cell>
          <cell r="M17">
            <v>37115</v>
          </cell>
          <cell r="N17" t="str">
            <v>19:00～20:00</v>
          </cell>
          <cell r="O17" t="str">
            <v>不明</v>
          </cell>
          <cell r="P17" t="str">
            <v>不明</v>
          </cell>
        </row>
        <row r="18">
          <cell r="A18">
            <v>15</v>
          </cell>
          <cell r="B18">
            <v>1847</v>
          </cell>
          <cell r="C18">
            <v>37116</v>
          </cell>
          <cell r="D18">
            <v>0.5135763888888889</v>
          </cell>
          <cell r="E18" t="str">
            <v>大宮店</v>
          </cell>
          <cell r="F18" t="str">
            <v>メール</v>
          </cell>
          <cell r="G18" t="str">
            <v>02　Voice（お客様メール）</v>
          </cell>
          <cell r="H18" t="str">
            <v>はじめまして。_x000D_
_x000D_
さて、昨日8月12日（日）に牛角大宮店へ19:00に来店した際予想通り_x000D_
入れないお客さんで一杯でした。_x000D_
_x000D_
それは承知の上でしたので、何分待てば入れるかどうか確認しましたが_x000D_
『予想がつかないので携帯の番号を教えていただければお電話します。』_x000D_
との返答でした。_x000D_
_x000D_
そしてお電話が掛かってくるまで時間を潰すのにブラブラとしていると_x000D_
20分程で携帯が鳴り、急いでとろうとすると２，３回のコールで切れてしまい_x000D_
ました。_x000D_
着信履歴で掛け直すと電話中。2分程待ってもう一度電話し、電</v>
          </cell>
          <cell r="I18" t="str">
            <v>05　クレーム</v>
          </cell>
          <cell r="M18">
            <v>37115</v>
          </cell>
          <cell r="N18" t="str">
            <v>19:00～20:00</v>
          </cell>
          <cell r="O18" t="str">
            <v>不明</v>
          </cell>
          <cell r="P18" t="str">
            <v>不明</v>
          </cell>
        </row>
        <row r="19">
          <cell r="A19">
            <v>16</v>
          </cell>
          <cell r="B19">
            <v>1848</v>
          </cell>
          <cell r="C19">
            <v>37116</v>
          </cell>
          <cell r="D19">
            <v>0.59349537037037037</v>
          </cell>
          <cell r="E19" t="str">
            <v>行徳店</v>
          </cell>
          <cell r="F19" t="str">
            <v>メール</v>
          </cell>
          <cell r="G19" t="str">
            <v>01　Nobody（お客様センター）</v>
          </cell>
          <cell r="H19" t="str">
            <v>１．カルビスープは、しょっぱくて全く食べられませんでした。_x000D_
２．特選中落ちカルビは硬くておいしくなかったです。_x000D_
３．ガーリックカルビも同様に硬くて食べられませんでした。_x000D_
４．石焼きビビンバは、石鍋があまり焼けていなくて焦げが全然できませんでした。_x000D_
はじめてお店に行きましたが、もう一度行こうとは思いません。</v>
          </cell>
          <cell r="I19" t="str">
            <v>05　クレーム</v>
          </cell>
          <cell r="M19">
            <v>37115</v>
          </cell>
          <cell r="N19" t="str">
            <v>17:00～18:00</v>
          </cell>
          <cell r="O19" t="str">
            <v>女</v>
          </cell>
          <cell r="P19" t="str">
            <v>不明</v>
          </cell>
        </row>
        <row r="20">
          <cell r="A20">
            <v>17</v>
          </cell>
          <cell r="B20">
            <v>1849</v>
          </cell>
          <cell r="C20">
            <v>37116</v>
          </cell>
          <cell r="D20">
            <v>0.59722222222222221</v>
          </cell>
          <cell r="E20" t="str">
            <v>三ノ輪店</v>
          </cell>
          <cell r="F20" t="str">
            <v>メール</v>
          </cell>
          <cell r="G20" t="str">
            <v>01　Nobody（お客様センター）</v>
          </cell>
          <cell r="H20" t="str">
            <v>おいしくたくさん頂きましたが、_x000D_
最後にお会計で１品多く会計されて_x000D_
しまいました。_x000D_
会計時、間違えてカウントされ、_x000D_
指摘しようと思った際、すぐに失礼_x000D_
しましたとのことでしたので、_x000D_
訂正されたと思って、店を出た後に_x000D_
レシートを見直していたら、消され_x000D_
ていませんでした。_x000D_
こういうミスを少なくして下さるよう_x000D_
お願いいたします。</v>
          </cell>
          <cell r="I20" t="str">
            <v>05　クレーム</v>
          </cell>
          <cell r="M20">
            <v>37107</v>
          </cell>
          <cell r="N20" t="str">
            <v>18:00～19:00</v>
          </cell>
          <cell r="O20" t="str">
            <v>女</v>
          </cell>
          <cell r="P20" t="str">
            <v>不明</v>
          </cell>
        </row>
        <row r="21">
          <cell r="A21">
            <v>18</v>
          </cell>
          <cell r="B21">
            <v>1850</v>
          </cell>
          <cell r="C21">
            <v>37116</v>
          </cell>
          <cell r="D21">
            <v>0.66980324074074071</v>
          </cell>
          <cell r="F21" t="str">
            <v>メール</v>
          </cell>
          <cell r="G21" t="str">
            <v>02　Voice（お客様メール）</v>
          </cell>
          <cell r="H21" t="str">
            <v>こんにちは。いつも利用しています。_x000D_
少し前ですが、日経の別刷にて_x000D_
貴店のアンケートに携帯のメールアドレスを書いた方には_x000D_
メール配信がされているという記事を拝読しました。_x000D_
何度か、割引券やアンケート等を提出したことが_x000D_
あるにもかかわらず、自宅のメールアドレスを記入したため_x000D_
メールをいただけないのが、大変残念です。_x000D_
こちらからそのサービスの登録は、させていただけますか？_x000D_
または、店舗にて申出により登録していただくことは_x000D_
可能でしょうか。</v>
          </cell>
          <cell r="I21" t="str">
            <v>02　問合せ</v>
          </cell>
          <cell r="M21">
            <v>1</v>
          </cell>
          <cell r="N21" t="str">
            <v>必要なし</v>
          </cell>
          <cell r="O21" t="str">
            <v>男</v>
          </cell>
          <cell r="P21" t="str">
            <v>不明</v>
          </cell>
        </row>
        <row r="22">
          <cell r="A22">
            <v>19</v>
          </cell>
          <cell r="B22">
            <v>1851</v>
          </cell>
          <cell r="C22">
            <v>37116</v>
          </cell>
          <cell r="D22">
            <v>0.67113425925925929</v>
          </cell>
          <cell r="F22" t="str">
            <v>メール</v>
          </cell>
          <cell r="G22" t="str">
            <v>02　Voice（お客様メール）</v>
          </cell>
          <cell r="H22" t="str">
            <v>佐賀市にすむものですが、最近佐賀市に牛角さんができてるようです。_x000D_
お店の案内がＨＰにのってないんですが、_x000D_
営業時間と電話番号が知りたいです。_x000D_
もしよろしければなるべく早めに教えていただければ助かります。_x000D_
よろしくお願いします。</v>
          </cell>
          <cell r="I22" t="str">
            <v>02　問合せ</v>
          </cell>
          <cell r="M22">
            <v>1</v>
          </cell>
          <cell r="N22" t="str">
            <v>必要なし</v>
          </cell>
          <cell r="O22" t="str">
            <v>不明</v>
          </cell>
          <cell r="P22" t="str">
            <v>不明</v>
          </cell>
        </row>
        <row r="23">
          <cell r="A23">
            <v>20</v>
          </cell>
          <cell r="B23">
            <v>1852</v>
          </cell>
          <cell r="C23">
            <v>37116</v>
          </cell>
          <cell r="D23">
            <v>0.72670138888888891</v>
          </cell>
          <cell r="E23" t="str">
            <v>北方店</v>
          </cell>
          <cell r="F23" t="str">
            <v>メール</v>
          </cell>
          <cell r="G23" t="str">
            <v>02　Voice（お客様メール）</v>
          </cell>
          <cell r="H23" t="str">
            <v>昨日岐阜の北方店に行きました。待ち時間が４０分位あった後、中に入ると空いてる席がいくつかあり、空いてるなら待たせずにどんどん入れればいいのにと思いました。そしてまとめていくつか注文したのですが、野菜やご飯ものは出てきたのですが、肝心の肉がなかなかこず、きても１皿ずつしかこず、１５分から３０分位の間隔があいてしまい、網があいてる状態のほうが長くてはし休めばかりしていました。一番最初に注文した肉が最終的にきたのが、１時間半後でした。途中でたのんだドリンクも３０分くらい待つ状態でした。普通はどこの店に行っても、</v>
          </cell>
          <cell r="I23" t="str">
            <v>05　クレーム</v>
          </cell>
          <cell r="J23" t="str">
            <v>06　賞賛</v>
          </cell>
          <cell r="M23">
            <v>37115</v>
          </cell>
          <cell r="N23" t="str">
            <v>不明</v>
          </cell>
          <cell r="O23" t="str">
            <v>不明</v>
          </cell>
          <cell r="P23" t="str">
            <v>不明</v>
          </cell>
        </row>
        <row r="24">
          <cell r="A24">
            <v>21</v>
          </cell>
          <cell r="B24">
            <v>1853</v>
          </cell>
          <cell r="C24">
            <v>37116</v>
          </cell>
          <cell r="D24">
            <v>0.72819444444444448</v>
          </cell>
          <cell r="E24" t="str">
            <v>下井草店</v>
          </cell>
          <cell r="F24" t="str">
            <v>メール</v>
          </cell>
          <cell r="G24" t="str">
            <v>01　Nobody（お客様センター）</v>
          </cell>
          <cell r="H24" t="str">
            <v xml:space="preserve"> 味は値段の割には美味しかったです。店員さんの態度も良いと思います。_x000D_
 ただサンチュがあまり新鮮でなかったように思えます。ややしおれ気味。私のテーブルだけかと思ったのでですが、他の席もそうだったので改善すべきだと思います。_x000D_
 せっかく美味しいので、小さなことで評判を損ねるのハもったいないです。大変だとは思いますが、これからも頑張ってください。_x000D_
 また、食べに行きます。_x000D_
 名前を書かなくて申し訳ありません。</v>
          </cell>
          <cell r="I24" t="str">
            <v>05　クレーム</v>
          </cell>
          <cell r="J24" t="str">
            <v>06　賞賛</v>
          </cell>
          <cell r="M24">
            <v>37113</v>
          </cell>
          <cell r="N24" t="str">
            <v>19:00～20:00</v>
          </cell>
          <cell r="O24" t="str">
            <v>女</v>
          </cell>
          <cell r="P24" t="str">
            <v>不明</v>
          </cell>
        </row>
        <row r="25">
          <cell r="A25">
            <v>22</v>
          </cell>
          <cell r="B25">
            <v>1854</v>
          </cell>
          <cell r="C25">
            <v>37116</v>
          </cell>
          <cell r="D25">
            <v>0.79836805555555557</v>
          </cell>
          <cell r="E25" t="str">
            <v>西宮北口店</v>
          </cell>
          <cell r="F25" t="str">
            <v>メール</v>
          </cell>
          <cell r="G25" t="str">
            <v>01　Nobody（お客様センター）</v>
          </cell>
          <cell r="H25" t="str">
            <v>炭火焼肉　牛角に初めて行きました。特に特選カルビが最高でした！しかし、塩タンがいまいちで口の中で残る感じがしました。ま～値段が安いからしょうがないか、といってもなんとかしてもらいたいです。_x000D_
２人でいって５０００円という価格はかなり魅力なのでまた伺わせていただきます。</v>
          </cell>
          <cell r="I25" t="str">
            <v>04　軽いクレーム（希望意見）</v>
          </cell>
          <cell r="M25">
            <v>37107</v>
          </cell>
          <cell r="N25" t="str">
            <v>19:00～20:00</v>
          </cell>
          <cell r="O25" t="str">
            <v>男</v>
          </cell>
          <cell r="P25" t="str">
            <v>不明</v>
          </cell>
        </row>
        <row r="26">
          <cell r="A26">
            <v>23</v>
          </cell>
          <cell r="B26">
            <v>1855</v>
          </cell>
          <cell r="C26">
            <v>37116</v>
          </cell>
          <cell r="D26">
            <v>0.79981481481481487</v>
          </cell>
          <cell r="E26" t="str">
            <v>大分府内店</v>
          </cell>
          <cell r="F26" t="str">
            <v>メール</v>
          </cell>
          <cell r="G26" t="str">
            <v>02　Voice（お客様メール）</v>
          </cell>
          <cell r="H26" t="str">
            <v>主人が焼肉好きの３５歳の夫婦です。_x000D_
_x000D_
あちこち焼肉店へは行きますが、牛角さんへは３ヶ月に２回くらい来ます。_x000D_
家が近いのと、もうひとつ、夫婦揃って惹かれる理由、それは_x000D_
小鉢にたっぷりはいって出てくる、「ねぎ」にあります。_x000D_
_x000D_
肉に巻いて食べるだけでなく、_x000D_
口の中が、脂っこくなったら、合間にねぎを食べてます。_x000D_
そのせいか、たくさん肉を食べたつもりでも意外と胃もたれしないのです。　_x000D_
小さめに切った肉も食べやすくてよいです。_x000D_
 野菜好きの私には、野菜盛り合わせの中で、緑黄色野菜がもっと欲しいとこ</v>
          </cell>
          <cell r="I26" t="str">
            <v>03　希望意見</v>
          </cell>
          <cell r="M26">
            <v>36525</v>
          </cell>
          <cell r="N26" t="str">
            <v>不明</v>
          </cell>
          <cell r="O26" t="str">
            <v>女</v>
          </cell>
          <cell r="P26" t="str">
            <v>30代</v>
          </cell>
        </row>
        <row r="27">
          <cell r="A27">
            <v>24</v>
          </cell>
          <cell r="B27">
            <v>1856</v>
          </cell>
          <cell r="C27">
            <v>37116</v>
          </cell>
          <cell r="D27">
            <v>0.80157407407407411</v>
          </cell>
          <cell r="E27" t="str">
            <v>京成大久保店</v>
          </cell>
          <cell r="F27" t="str">
            <v>メール</v>
          </cell>
          <cell r="G27" t="str">
            <v>01　Nobody（お客様センター）</v>
          </cell>
          <cell r="H27" t="str">
            <v>ホルモン、上ミノを来店直後に頼んだにも_x000D_
係わらず、出品されたのが一時間後_x000D_
その前に、催促をして、暫くして上ミノ_x000D_
は来ましたが、結局ホルモンが来たのが一時間後_x000D_
ホルモン塩で焼いて食べたかったのに、_x000D_
一時間後ではカルビの肉ダレ付きの網で焼きました。_x000D_
こういのって、何とかなりません？？？？_x000D_
これで、同じ料金取る訳ですか？？？_x000D_
土日で９０分一本勝負で、６０分後に出てきて_x000D_
それでも同じ料金？？？？？？_x000D_
どこか、システム狂っていると思いませんか？？？？？？？？？？？？？？？</v>
          </cell>
          <cell r="I27" t="str">
            <v>05　クレーム</v>
          </cell>
          <cell r="M27">
            <v>37114</v>
          </cell>
          <cell r="N27" t="str">
            <v>17:00～18:00</v>
          </cell>
          <cell r="O27" t="str">
            <v>男</v>
          </cell>
          <cell r="P27" t="str">
            <v>不明</v>
          </cell>
        </row>
        <row r="28">
          <cell r="A28">
            <v>25</v>
          </cell>
          <cell r="B28">
            <v>1857</v>
          </cell>
          <cell r="C28">
            <v>37116</v>
          </cell>
          <cell r="D28">
            <v>0.84494212962962967</v>
          </cell>
          <cell r="F28" t="str">
            <v>メール</v>
          </cell>
          <cell r="G28" t="str">
            <v>01　Nobody（お客様センター）</v>
          </cell>
          <cell r="H28" t="str">
            <v>いつも気になっているのですが、いつ行っても混んでいて入れません。「牛角」「しゃぶしゃぶ温野菜」などのグループの店舗ガイドなどがあれば、郵送していただければありがたいのですが…</v>
          </cell>
          <cell r="I28" t="str">
            <v>02　問合せ</v>
          </cell>
          <cell r="M28">
            <v>1</v>
          </cell>
          <cell r="N28" t="str">
            <v>必要なし</v>
          </cell>
          <cell r="O28" t="str">
            <v>男</v>
          </cell>
          <cell r="P28" t="str">
            <v>不明</v>
          </cell>
        </row>
        <row r="29">
          <cell r="A29">
            <v>26</v>
          </cell>
          <cell r="B29">
            <v>1858</v>
          </cell>
          <cell r="C29">
            <v>37116</v>
          </cell>
          <cell r="D29">
            <v>0.93086805555555552</v>
          </cell>
          <cell r="E29" t="str">
            <v>大和店</v>
          </cell>
          <cell r="F29" t="str">
            <v>メール</v>
          </cell>
          <cell r="G29" t="str">
            <v>02　Voice（お客様メール）</v>
          </cell>
          <cell r="H29" t="str">
            <v>初めて牛角に来ました。気になった事があります。  冷麺の味は良かったのですが、冷たくなくて、美味しさが半減しています。_x000D_
☆ＩＭＰＵＬのスポンサーになっているとは、知りませんでした。９月２日は富士に行き、本山＆牛角の応援してきます。</v>
          </cell>
          <cell r="I29" t="str">
            <v>04　軽いクレーム（希望意見）</v>
          </cell>
          <cell r="J29" t="str">
            <v>97　その他</v>
          </cell>
          <cell r="M29">
            <v>37116</v>
          </cell>
          <cell r="N29" t="str">
            <v>不明</v>
          </cell>
          <cell r="O29" t="str">
            <v>男</v>
          </cell>
          <cell r="P29" t="str">
            <v>不明</v>
          </cell>
        </row>
        <row r="30">
          <cell r="A30">
            <v>27</v>
          </cell>
          <cell r="B30">
            <v>1860</v>
          </cell>
          <cell r="C30">
            <v>37116</v>
          </cell>
          <cell r="D30">
            <v>0.93256944444444445</v>
          </cell>
          <cell r="E30" t="str">
            <v>海田市駅前店</v>
          </cell>
          <cell r="F30" t="str">
            <v>メール</v>
          </cell>
          <cell r="G30" t="str">
            <v>01　Nobody（お客様センター）</v>
          </cell>
          <cell r="H30" t="str">
            <v>初めて店にいきました。味、サービスはアンケ-トに記入しましたとうりです。気になったことがあります子供に対して色々考えてると思いますが、ウインナーを頼み焼いて食べるとなんと香辛料が強くて５歳の子供が食べませんでした、ウインナーは子供は好物でわないでしょうか？子供向けのウインナーがほしいと思います。</v>
          </cell>
          <cell r="I30" t="str">
            <v>04　軽いクレーム（希望意見）</v>
          </cell>
          <cell r="M30">
            <v>37114</v>
          </cell>
          <cell r="N30" t="str">
            <v>20:00～21:00</v>
          </cell>
          <cell r="O30" t="str">
            <v>男</v>
          </cell>
          <cell r="P30" t="str">
            <v>不明</v>
          </cell>
        </row>
        <row r="31">
          <cell r="A31">
            <v>28</v>
          </cell>
          <cell r="B31">
            <v>1862</v>
          </cell>
          <cell r="C31">
            <v>37117</v>
          </cell>
          <cell r="D31">
            <v>0.42439814814814814</v>
          </cell>
          <cell r="E31" t="str">
            <v>美浜店</v>
          </cell>
          <cell r="F31" t="str">
            <v>メール</v>
          </cell>
          <cell r="G31" t="str">
            <v>02　Voice（お客様メール）</v>
          </cell>
          <cell r="H31" t="str">
            <v>こんにちは。　牛角　稲毛店を愛する者です。_x000D_
牛角が美浜(磯辺）に出来たと聞いて、今日早速_x000D_
行ってみました。　稲毛店に比べて席も多いし_x000D_
広いしで‘う～ん、い～ね～‘と思ったのですが、、、。_x000D_
店員さんの活気の無さ、それとあの自慢の炭焼きの_x000D_
網のきたなさにがっかりでした。　取り替えてもらった_x000D_
はずの網なのに、メイプルアイスのパンが真っ黒網目_x000D_
もよう、しかもお肉臭いなんて。_x000D_
店のまえには長蛇の列。　楽しみにして１時間も_x000D_
待ったのに、あれじゃ～せっかくのおいし～牛角のお肉_x000D_
がダイナシです。　これ</v>
          </cell>
          <cell r="I31" t="str">
            <v>05　クレーム</v>
          </cell>
          <cell r="M31">
            <v>37116</v>
          </cell>
          <cell r="N31" t="str">
            <v>不明</v>
          </cell>
          <cell r="O31" t="str">
            <v>男</v>
          </cell>
          <cell r="P31" t="str">
            <v>不明</v>
          </cell>
        </row>
        <row r="32">
          <cell r="A32">
            <v>29</v>
          </cell>
          <cell r="B32">
            <v>1863</v>
          </cell>
          <cell r="C32">
            <v>37117</v>
          </cell>
          <cell r="D32">
            <v>0.43055555555555558</v>
          </cell>
          <cell r="E32" t="str">
            <v>青葉台店</v>
          </cell>
          <cell r="F32" t="str">
            <v>電話</v>
          </cell>
          <cell r="G32" t="str">
            <v>04　顧客から直接</v>
          </cell>
          <cell r="H32" t="str">
            <v>青葉台店に忘れ物をしたと思うのですが、そちらにあるかどうか至急調べたい。なんとかしていただけませんでしょうか？</v>
          </cell>
          <cell r="I32" t="str">
            <v>02　問合せ</v>
          </cell>
          <cell r="M32">
            <v>37116</v>
          </cell>
          <cell r="N32" t="str">
            <v>19:00～20:00</v>
          </cell>
          <cell r="O32" t="str">
            <v>女</v>
          </cell>
          <cell r="P32" t="str">
            <v>不明</v>
          </cell>
        </row>
        <row r="33">
          <cell r="A33">
            <v>30</v>
          </cell>
          <cell r="B33">
            <v>1864</v>
          </cell>
          <cell r="C33">
            <v>37117</v>
          </cell>
          <cell r="D33">
            <v>0.47131944444444446</v>
          </cell>
          <cell r="E33" t="str">
            <v>東村山店</v>
          </cell>
          <cell r="F33" t="str">
            <v>メール</v>
          </cell>
          <cell r="G33" t="str">
            <v>02　Voice（お客様メール）</v>
          </cell>
          <cell r="H33" t="str">
            <v>今日　牛角の東村山店に行きました。_x000D_
とても　おいしかったです。_x000D_
最後に　ポンテ　なんとかっていう　焼いて食べるデザートですが_x000D_
焼いているうちに　せっかくのアイスがとけてしまって_x000D_
とっても残念でした。_x000D_
あったかいのとつめたいのとあわせるともっとおいしかったと_x000D_
おもったのに・・・_x000D_
でも　おいしかったです。</v>
          </cell>
          <cell r="I33" t="str">
            <v>04　軽いクレーム（希望意見）</v>
          </cell>
          <cell r="J33" t="str">
            <v>06　賞賛</v>
          </cell>
          <cell r="M33">
            <v>37116</v>
          </cell>
          <cell r="N33" t="str">
            <v>不明</v>
          </cell>
          <cell r="O33" t="str">
            <v>女</v>
          </cell>
          <cell r="P33" t="str">
            <v>不明</v>
          </cell>
        </row>
        <row r="34">
          <cell r="A34">
            <v>31</v>
          </cell>
          <cell r="B34">
            <v>1865</v>
          </cell>
          <cell r="C34">
            <v>37117</v>
          </cell>
          <cell r="D34">
            <v>0.4725347222222222</v>
          </cell>
          <cell r="E34" t="str">
            <v>中山店</v>
          </cell>
          <cell r="F34" t="str">
            <v>メール</v>
          </cell>
          <cell r="G34" t="str">
            <v>02　Voice（お客様メール）</v>
          </cell>
          <cell r="H34" t="str">
            <v>2001年8月13日_x000D_
中山店に行ってまいりました。_x000D_
TVで従業員の教育をとても厳しく行っており、好感を持って来店したが、_x000D_
全店ではないにしろ落胆しました。_x000D_
他店との違い_x000D_
・注文から商品が出てくるまでの時間が掛かり過ぎ、忘れた頃出てくる。_x000D_
・店員の動きが偏っており、死角がうまれ呼ばない限り来ない。_x000D_
・炭焼きをうたっているのに、すぐに炭が弱くなっても火加減をこちらから_x000D_
　指摘しない限り、かき混ぜたり・交換したりしない。_x000D_
　せめて、火加減を気にする気配りがあってもいいのでは・・・？_x000D_
・喫煙席</v>
          </cell>
          <cell r="I34" t="str">
            <v>05　クレーム</v>
          </cell>
          <cell r="J34" t="str">
            <v>03　希望意見</v>
          </cell>
          <cell r="M34">
            <v>37116</v>
          </cell>
          <cell r="N34" t="str">
            <v>不明</v>
          </cell>
          <cell r="O34" t="str">
            <v>不明</v>
          </cell>
          <cell r="P34" t="str">
            <v>不明</v>
          </cell>
        </row>
        <row r="35">
          <cell r="A35">
            <v>32</v>
          </cell>
          <cell r="B35">
            <v>1866</v>
          </cell>
          <cell r="C35">
            <v>37117</v>
          </cell>
          <cell r="D35">
            <v>0.47471064814814817</v>
          </cell>
          <cell r="E35" t="str">
            <v>高津店</v>
          </cell>
          <cell r="F35" t="str">
            <v>メール</v>
          </cell>
          <cell r="G35" t="str">
            <v>01　Nobody（お客様センター）</v>
          </cell>
          <cell r="H35" t="str">
            <v>８月５日に高津店を利用した際に、牛角カードの存在を知り、会員になろうとしたのですが、会計の際（お金を払う前）に「ポイントカードってあるんですか？」と聞いたのですが、店員の方に申込用紙を渡されて、「今回のお食事は会計をしてしまっているので次回申込用紙を書いて持ってきて次回からのポイントになります」といわれてしまいました。そのときはかなり多く食べていたので、ポイントがほしかったのですが、これはなんとかならないんでしょうか？そして８月１３日に牛角深沢店を利用したのですが、ポイントカードの申込用紙を書いて店員の方</v>
          </cell>
          <cell r="I35" t="str">
            <v>05　クレーム</v>
          </cell>
          <cell r="M35">
            <v>37108</v>
          </cell>
          <cell r="N35" t="str">
            <v>19:00～20:00</v>
          </cell>
          <cell r="O35" t="str">
            <v>男</v>
          </cell>
          <cell r="P35" t="str">
            <v>不明</v>
          </cell>
        </row>
        <row r="36">
          <cell r="A36">
            <v>33</v>
          </cell>
          <cell r="B36">
            <v>1867</v>
          </cell>
          <cell r="C36">
            <v>37117</v>
          </cell>
          <cell r="D36">
            <v>0.47645833333333332</v>
          </cell>
          <cell r="E36" t="str">
            <v>成瀬駅前店</v>
          </cell>
          <cell r="F36" t="str">
            <v>メール</v>
          </cell>
          <cell r="G36" t="str">
            <v>01　Nobody（お客様センター）</v>
          </cell>
          <cell r="H36" t="str">
            <v xml:space="preserve"> 本日、牛角さんが商品を間違えて出してきたのかと勘違いすること、いえ、事件がありました。_x000D_
_x000D_
私は牛角さんのおいしいお肉に巻いて食べる為に「サンチュ」を注文しました。しかし出てきたサンチュは たった「2枚」そして、残りの「3枚」は「サニーレタス」でした。確かに私は「サンチュ」を注文したのです。確かにサンチュは出てきました。たった2枚。しかし、注文していない「サニーレタス」が3枚ついてきたのです。私は、牛角さんでは「サニーレタス＝サンチュ」と「誤解」しているのではないかと思い、帰りにレジにて、「サニーレタ</v>
          </cell>
          <cell r="I36" t="str">
            <v>05　クレーム</v>
          </cell>
          <cell r="M36">
            <v>37116</v>
          </cell>
          <cell r="N36" t="str">
            <v>20:00～21:00</v>
          </cell>
          <cell r="O36" t="str">
            <v>女</v>
          </cell>
          <cell r="P36" t="str">
            <v>不明</v>
          </cell>
        </row>
        <row r="37">
          <cell r="A37">
            <v>34</v>
          </cell>
          <cell r="B37">
            <v>1868</v>
          </cell>
          <cell r="C37">
            <v>37117</v>
          </cell>
          <cell r="D37">
            <v>0.48592592592592593</v>
          </cell>
          <cell r="E37" t="str">
            <v>福生店</v>
          </cell>
          <cell r="F37" t="str">
            <v>メール</v>
          </cell>
          <cell r="G37" t="str">
            <v>01　Nobody（お客様センター）</v>
          </cell>
          <cell r="H37" t="str">
            <v>牛角の福生店をよく利用しています。味もおいしいし、雰囲気もいいし、店員さんの対応も良いと思います。この状態がずーっと続けば最高ではないでしょうか。ただ、カウンター席のことで少し気になった事がありました。隣に他人の方が座ると椅子の席はつながっているので、座る時にスカートで入るのが少し難しいです。少し椅子の板をはずせますが、隣に他の人が座ってるとトイレに行く時に、隣の人に気を使うし、はずせる部分に他のお客さんが座ってしまうと、出られません。少し椅子の構造を変えた方がカウンター席でも居心地が良くなると思います。</v>
          </cell>
          <cell r="I37" t="str">
            <v>03　希望意見</v>
          </cell>
          <cell r="J37" t="str">
            <v>06　賞賛</v>
          </cell>
          <cell r="M37">
            <v>37113</v>
          </cell>
          <cell r="N37" t="str">
            <v>20:00～21:00</v>
          </cell>
          <cell r="O37" t="str">
            <v>女</v>
          </cell>
          <cell r="P37" t="str">
            <v>不明</v>
          </cell>
        </row>
        <row r="38">
          <cell r="A38">
            <v>35</v>
          </cell>
          <cell r="B38">
            <v>1869</v>
          </cell>
          <cell r="C38">
            <v>37117</v>
          </cell>
          <cell r="D38">
            <v>0.4886226851851852</v>
          </cell>
          <cell r="E38" t="str">
            <v>川越店</v>
          </cell>
          <cell r="F38" t="str">
            <v>メール</v>
          </cell>
          <cell r="G38" t="str">
            <v>01　Nobody（お客様センター）</v>
          </cell>
          <cell r="H38" t="str">
            <v>先日牛角　川越店に行きました。そしたら混んでいて電話番号を言ってぶらぶらしていたのですが待ちきれず私達は他の店に行くことにしました。そんなときに牛角のよういち？（永作命と名札に書いてある人）から席があいたという電話がきました。そこで私達がすみませんとことわったら何も言わずに思いっきりきられてしまい大変不快でした。沼津店の方は又お越し下さいと丁寧な対応をして下さったのに本当に川越店の対応は不愉快でした。川越店の他の方の対応はいいんですが、たった一人の店員の為に私達は本当に不快でした。もう多分行かないと思いま</v>
          </cell>
          <cell r="I38" t="str">
            <v>05　クレーム</v>
          </cell>
          <cell r="M38">
            <v>37082</v>
          </cell>
          <cell r="N38" t="str">
            <v>21:00～22:00</v>
          </cell>
          <cell r="O38" t="str">
            <v>男</v>
          </cell>
          <cell r="P38" t="str">
            <v>不明</v>
          </cell>
        </row>
        <row r="39">
          <cell r="A39">
            <v>36</v>
          </cell>
          <cell r="B39">
            <v>1870</v>
          </cell>
          <cell r="C39">
            <v>37117</v>
          </cell>
          <cell r="D39">
            <v>0.49075231481481479</v>
          </cell>
          <cell r="E39" t="str">
            <v>武蔵浦和店</v>
          </cell>
          <cell r="F39" t="str">
            <v>メール</v>
          </cell>
          <cell r="G39" t="str">
            <v>02　Voice（お客様メール）</v>
          </cell>
          <cell r="H39" t="str">
            <v>武蔵浦和の駅前の「牛角」はお客への対応がひどい。_x000D_
店の前はいつも行列だが、人気というよりも店の対応のひどさのせい。_x000D_
どんなに暑くても寒くても外で並んで待たなければならず、その時に_x000D_
不在であればもう一度最後から並び直さなければならない。_x000D_
なので客は外で並ばざるをえない。しかも以前あった椅子もなし。_x000D_
ほかの店舗では携帯に電話する、あるいは順番を知らせる機器を用意する、_x000D_
という対応があるようだがここでは全く配慮すらない。_x000D_
さらにひどいのは、店内に入ってからの対応。_x000D_
メニューが来るまで待ち、注文す</v>
          </cell>
          <cell r="I39" t="str">
            <v>05　クレーム</v>
          </cell>
          <cell r="M39">
            <v>36525</v>
          </cell>
          <cell r="N39" t="str">
            <v>不明</v>
          </cell>
          <cell r="O39" t="str">
            <v>不明</v>
          </cell>
          <cell r="P39" t="str">
            <v>不明</v>
          </cell>
        </row>
        <row r="40">
          <cell r="A40">
            <v>37</v>
          </cell>
          <cell r="B40">
            <v>1871</v>
          </cell>
          <cell r="C40">
            <v>37117</v>
          </cell>
          <cell r="D40">
            <v>0.4924884259259259</v>
          </cell>
          <cell r="E40" t="str">
            <v>川崎店</v>
          </cell>
          <cell r="F40" t="str">
            <v>メール</v>
          </cell>
          <cell r="G40" t="str">
            <v>01　Nobody（お客様センター）</v>
          </cell>
          <cell r="H40" t="str">
            <v>予約をして行ったのですが、少し早く付きすぎて席がまだ空いていないので外で待つように言われ、外で待っていました。その後、予約の時間を過ぎても店員が何も言いに来ないので『まだですか？』と聞きに行ったら、直ぐにご案内出来ます。と言われました。忙しいのはわかりますが、待たせておいて直ぐに席に案内できるなら何故呼びに来ないのでしょうか？聞きに行った時にたまたま席が空いたにしても、店員の返答の仕方、問題ありませんか？_x000D_
_x000D_
・オーダーにしても、ビールを頼んで持ってきたかと思ったらなかなかお肉が出てこないので、店員に言</v>
          </cell>
          <cell r="I40" t="str">
            <v>05　クレーム</v>
          </cell>
          <cell r="J40" t="str">
            <v>06　賞賛</v>
          </cell>
          <cell r="M40">
            <v>37116</v>
          </cell>
          <cell r="N40" t="str">
            <v>19:00～20:00</v>
          </cell>
          <cell r="O40" t="str">
            <v>女</v>
          </cell>
          <cell r="P40" t="str">
            <v>不明</v>
          </cell>
        </row>
        <row r="41">
          <cell r="A41">
            <v>38</v>
          </cell>
          <cell r="B41">
            <v>1872</v>
          </cell>
          <cell r="C41">
            <v>37117</v>
          </cell>
          <cell r="D41">
            <v>0.49432870370370369</v>
          </cell>
          <cell r="E41" t="str">
            <v>小田原店</v>
          </cell>
          <cell r="F41" t="str">
            <v>メール</v>
          </cell>
          <cell r="G41" t="str">
            <v>01　Nobody（お客様センター）</v>
          </cell>
          <cell r="H41" t="str">
            <v>本日、牛角小田原店を利用しました。料理・サービス共に素晴らしかったです。同じ飲食業界で働く人間として見習わなければならない点がたくさんありました。しかし、最後お会計時が最悪でした！閉店時間だったので「お会計よろしいですか」と係りの人が席まできて伝票を持っていったのですが５分近く待ってもこないのでレジまで行ったら会計をしているお客様がいたのですが先輩スタッフが新人にレジを教えながらやっていて、しかも会計をしているお客がそこの従業員らしく３人で話しながらやっていました。我々が待っているのに気付いているのかどう</v>
          </cell>
          <cell r="I41" t="str">
            <v>05　クレーム</v>
          </cell>
          <cell r="J41" t="str">
            <v>06　賞賛</v>
          </cell>
          <cell r="M41">
            <v>37116</v>
          </cell>
          <cell r="N41" t="str">
            <v>23:00～24:00</v>
          </cell>
          <cell r="O41" t="str">
            <v>男</v>
          </cell>
          <cell r="P41" t="str">
            <v>不明</v>
          </cell>
        </row>
        <row r="42">
          <cell r="A42">
            <v>39</v>
          </cell>
          <cell r="B42">
            <v>1874</v>
          </cell>
          <cell r="C42">
            <v>37117</v>
          </cell>
          <cell r="D42">
            <v>0.49922453703703706</v>
          </cell>
          <cell r="E42" t="str">
            <v>八千代台店</v>
          </cell>
          <cell r="F42" t="str">
            <v>メール</v>
          </cell>
          <cell r="G42" t="str">
            <v>01　Nobody（お客様センター）</v>
          </cell>
          <cell r="H42" t="str">
            <v>こんにちは。_x000D_
最近、「牛角」チェーンに興味を持っていたところ（いつも人が並んでいたので）、先日ＴＶにてリポートを拝見したので、昨日混まないうちにと行ってみました。_x000D_
店の作りも雰囲気も従業員さんも活気があって、楽しみにしていたのですが注文してからが・・・。_x000D_
ＴＶリポートでは注文を受けてから出すまでの時間を短縮する為に、肉種ごとの専用冷蔵引き出しでと言っていましたが・・・出てこない。ビールすら催促しないと出てこない有様。_x000D_
テーブルは10人くらいの大きいテーブルで、他に４組座っていましたが１組を除いて全</v>
          </cell>
          <cell r="I42" t="str">
            <v>05　クレーム</v>
          </cell>
          <cell r="M42">
            <v>37116</v>
          </cell>
          <cell r="N42" t="str">
            <v>17:00～18:00</v>
          </cell>
          <cell r="O42" t="str">
            <v>男</v>
          </cell>
          <cell r="P42" t="str">
            <v>不明</v>
          </cell>
        </row>
        <row r="43">
          <cell r="A43">
            <v>40</v>
          </cell>
          <cell r="B43">
            <v>1875</v>
          </cell>
          <cell r="C43">
            <v>37117</v>
          </cell>
          <cell r="D43">
            <v>0.72291666666666665</v>
          </cell>
          <cell r="E43" t="str">
            <v>溝の口店</v>
          </cell>
          <cell r="F43" t="str">
            <v>メール</v>
          </cell>
          <cell r="G43" t="str">
            <v>02　Voice（お客様メール）</v>
          </cell>
          <cell r="H43" t="str">
            <v>昨日、初めて、牛角へ行きました。_x000D_
店は溝の口店。_x000D_
_x000D_
開店すぐの１７時に店に入ると、何の声もなく、店員が出てきて、「何名様です _x000D_
か？」っと_x000D_
「いらっしゃいませ」の一言もなく、開店しているかどうかもこれじゃわからない。_x000D_
_x000D_
なかなか広い店内の奥に通され、店には先客が一組。_x000D_
案内された席は、その先客の真ん前。_x000D_
これから混雑するのは判るが、まだほかのお客が来ていないんだから、真向かいではなく_x000D_
対角とかひとつ飛ばしの同列とかの配慮が欲しかった。_x000D_
実際、帰るまでに二組が来ただけ。_x000D_
_x000D_
注文メニ</v>
          </cell>
          <cell r="I43" t="str">
            <v>05　クレーム</v>
          </cell>
          <cell r="M43">
            <v>37116</v>
          </cell>
          <cell r="N43" t="str">
            <v>17:00～18:00</v>
          </cell>
          <cell r="O43" t="str">
            <v>男</v>
          </cell>
          <cell r="P43" t="str">
            <v>不明</v>
          </cell>
        </row>
        <row r="44">
          <cell r="A44">
            <v>41</v>
          </cell>
          <cell r="B44">
            <v>1876</v>
          </cell>
          <cell r="C44">
            <v>37117</v>
          </cell>
          <cell r="D44">
            <v>0.72474537037037035</v>
          </cell>
          <cell r="E44" t="str">
            <v>南林間店</v>
          </cell>
          <cell r="F44" t="str">
            <v>メール</v>
          </cell>
          <cell r="G44" t="str">
            <v>01　Nobody（お客様センター）</v>
          </cell>
          <cell r="H44" t="str">
            <v>南林間店の対応に、かなりの不満があります。_x000D_
_x000D_
店員の方が注文を取りに来るまでの時間や、また注文した商品を運んでくるまでの時間がとても掛かるのです。_x000D_
_x000D_
最初に飲み物を頼み、それが来るまでに酷い時は5分以上待ち、また頼んだ食べ物が来るのも、15分以上待たされる事が結構あります。_x000D_
_x000D_
他の店舗ではそれほど掛からないので、非常に残念でなりません。_x000D_
_x000D_
どうか、改善して頂けますよう、心よりお願い申し上げます。</v>
          </cell>
          <cell r="I44" t="str">
            <v>05　クレーム</v>
          </cell>
          <cell r="M44">
            <v>37116</v>
          </cell>
          <cell r="N44" t="str">
            <v>19:00～20:00</v>
          </cell>
          <cell r="O44" t="str">
            <v>不明</v>
          </cell>
          <cell r="P44" t="str">
            <v>不明</v>
          </cell>
        </row>
        <row r="45">
          <cell r="A45">
            <v>42</v>
          </cell>
          <cell r="B45">
            <v>1877</v>
          </cell>
          <cell r="C45">
            <v>37117</v>
          </cell>
          <cell r="D45">
            <v>0.8306944444444444</v>
          </cell>
          <cell r="E45" t="str">
            <v>与野店</v>
          </cell>
          <cell r="F45" t="str">
            <v>電話</v>
          </cell>
          <cell r="G45" t="str">
            <v>04　顧客から直接</v>
          </cell>
          <cell r="H45" t="str">
            <v>今日与野店に行ったら焼酎のグレープフルーツ割りが2杯しか頼んでいないのに、3杯打ってあった。_x000D_
対応して欲しい</v>
          </cell>
          <cell r="I45" t="str">
            <v>05　クレーム</v>
          </cell>
          <cell r="M45">
            <v>37117</v>
          </cell>
          <cell r="N45" t="str">
            <v>18:00～19:00</v>
          </cell>
          <cell r="O45" t="str">
            <v>男</v>
          </cell>
          <cell r="P45" t="str">
            <v>30代</v>
          </cell>
        </row>
        <row r="46">
          <cell r="A46">
            <v>43</v>
          </cell>
          <cell r="B46">
            <v>1878</v>
          </cell>
          <cell r="C46">
            <v>37117</v>
          </cell>
          <cell r="D46">
            <v>0.87364583333333334</v>
          </cell>
          <cell r="E46" t="str">
            <v>平井店</v>
          </cell>
          <cell r="F46" t="str">
            <v>メール</v>
          </cell>
          <cell r="G46" t="str">
            <v>01　Nobody（お客様センター）</v>
          </cell>
          <cell r="H46" t="str">
            <v>先日友人と新規オープンした牛角の平井店に行ったのですが気になる事がたくさんありました。_x000D_
まず注文を終え、しばらくたってから再度注文の1つを聞き直しにきました。注文時に聞き取れないというのであれば言い直すのも仕方ないと思いますが1度注文を終えているのに後から聞き直すというのは失礼かと思います。何の為にメモしているのでしょうか？_x000D_
他にも1番気にさわったのが注文数を間違えている点です。甘夏シャーベット？を１つしか頼んでいないのに２つきましたし、逆のパターンで杏仁豆腐とウーロン茶に関しては２つ頼んだのに１つし</v>
          </cell>
          <cell r="I46" t="str">
            <v>05　クレーム</v>
          </cell>
          <cell r="J46" t="str">
            <v>03　希望意見</v>
          </cell>
          <cell r="M46">
            <v>37115</v>
          </cell>
          <cell r="N46" t="str">
            <v>19:00～20:00</v>
          </cell>
          <cell r="O46" t="str">
            <v>不明</v>
          </cell>
          <cell r="P46" t="str">
            <v>不明</v>
          </cell>
        </row>
        <row r="47">
          <cell r="A47">
            <v>44</v>
          </cell>
          <cell r="B47">
            <v>1879</v>
          </cell>
          <cell r="C47">
            <v>37117</v>
          </cell>
          <cell r="D47">
            <v>0.87589120370370366</v>
          </cell>
          <cell r="E47" t="str">
            <v>花小金井店</v>
          </cell>
          <cell r="F47" t="str">
            <v>メール</v>
          </cell>
          <cell r="G47" t="str">
            <v>01　Nobody（お客様センター）</v>
          </cell>
          <cell r="H47" t="str">
            <v>せっかく家族で、西武園遊園地の花火を楽しんできた気分もぶちこわし。_x000D_
この支店は初めてだけど、注文直後、研修中の店員さんが運んでくる際、おぼんの上のビールとカルピスのグラスを倒し、私のズボンの上にぶちまけ、ズボンも靴下もびしょびしょ。_x000D_
よほどすぐ帰ろうかと思ったが、娘はハラペコでお気に入りの牛タンをすぐ食べたいというし、残ることにした。_x000D_
しかしながら、店員さんたちは、ぬれたおしぼりをもってきて、「大丈夫ですか？」というだけで、こっちから言わなきゃ、乾いたタオル（結局なくてペーパータオルを2～3枚）も持</v>
          </cell>
          <cell r="I47" t="str">
            <v>05　クレーム</v>
          </cell>
          <cell r="M47">
            <v>37114</v>
          </cell>
          <cell r="N47" t="str">
            <v>21:00～22:00</v>
          </cell>
          <cell r="O47" t="str">
            <v>男</v>
          </cell>
          <cell r="P47" t="str">
            <v>不明</v>
          </cell>
        </row>
        <row r="48">
          <cell r="A48">
            <v>45</v>
          </cell>
          <cell r="B48">
            <v>1880</v>
          </cell>
          <cell r="C48">
            <v>37117</v>
          </cell>
          <cell r="D48">
            <v>0.88159722222222225</v>
          </cell>
          <cell r="E48" t="str">
            <v>海老名店</v>
          </cell>
          <cell r="F48" t="str">
            <v>メール</v>
          </cell>
          <cell r="G48" t="str">
            <v>02　Voice（お客様メール）</v>
          </cell>
          <cell r="H48" t="str">
            <v>牛角海老名店の接客はどうなってんの？いらっしゃいませはナシ、席の誘導も他人任せ、注文した物は催促しなければ出てこない、改めてアルバイトの教育をしたほうが経営のためだと思いますよ。二度と来たくない支店ですね。</v>
          </cell>
          <cell r="I48" t="str">
            <v>05　クレーム</v>
          </cell>
          <cell r="M48">
            <v>36525</v>
          </cell>
          <cell r="N48" t="str">
            <v>不明</v>
          </cell>
          <cell r="O48" t="str">
            <v>不明</v>
          </cell>
          <cell r="P48" t="str">
            <v>不明</v>
          </cell>
        </row>
        <row r="49">
          <cell r="A49">
            <v>46</v>
          </cell>
          <cell r="B49">
            <v>1883</v>
          </cell>
          <cell r="C49">
            <v>37118</v>
          </cell>
          <cell r="D49">
            <v>6.2708333333333338E-2</v>
          </cell>
          <cell r="E49" t="str">
            <v>藤が丘店</v>
          </cell>
          <cell r="F49" t="str">
            <v>メール</v>
          </cell>
          <cell r="G49" t="str">
            <v>02　Voice（お客様メール）</v>
          </cell>
          <cell r="H49" t="str">
            <v>牛角藤が丘店の　もなかアイスに入っているあんこがボンドのような味がしました。ほかの店舗でもよく食べるのですが、こんな味は初めてです。　きもちわるい・・・。</v>
          </cell>
          <cell r="I49" t="str">
            <v>05　クレーム</v>
          </cell>
          <cell r="M49">
            <v>36525</v>
          </cell>
          <cell r="N49" t="str">
            <v>不明</v>
          </cell>
          <cell r="O49" t="str">
            <v>不明</v>
          </cell>
          <cell r="P49" t="str">
            <v>不明</v>
          </cell>
        </row>
        <row r="50">
          <cell r="A50">
            <v>47</v>
          </cell>
          <cell r="B50">
            <v>1884</v>
          </cell>
          <cell r="C50">
            <v>37118</v>
          </cell>
          <cell r="D50">
            <v>6.4490740740740737E-2</v>
          </cell>
          <cell r="E50" t="str">
            <v>藤が丘店</v>
          </cell>
          <cell r="F50" t="str">
            <v>メール</v>
          </cell>
          <cell r="G50" t="str">
            <v>02　Voice（お客様メール）</v>
          </cell>
          <cell r="H50" t="str">
            <v>何時も美味しく食べていた、最後のしめにたべていた、お口をリフレッシュしてくれたもなかアイスのあんこが接着材の味がし、とても不快な気分です。最悪です。調査願います。牛かくは大好きですがこれだとちょと・・・</v>
          </cell>
          <cell r="I50" t="str">
            <v>05　クレーム</v>
          </cell>
          <cell r="M50">
            <v>36525</v>
          </cell>
          <cell r="N50" t="str">
            <v>不明</v>
          </cell>
          <cell r="O50" t="str">
            <v>不明</v>
          </cell>
          <cell r="P50" t="str">
            <v>不明</v>
          </cell>
        </row>
        <row r="51">
          <cell r="A51">
            <v>48</v>
          </cell>
          <cell r="B51">
            <v>1885</v>
          </cell>
          <cell r="C51">
            <v>37118</v>
          </cell>
          <cell r="D51">
            <v>6.7118055555555556E-2</v>
          </cell>
          <cell r="E51" t="str">
            <v>藤が丘店</v>
          </cell>
          <cell r="F51" t="str">
            <v>メール</v>
          </cell>
          <cell r="G51" t="str">
            <v>02　Voice（お客様メール）</v>
          </cell>
          <cell r="H51" t="str">
            <v>いつも低価格でありがとうございます。いつも最後に食べている、モナカアイスのあんこが、シンナーっぽい味がしたんですけど、どうしてでしょうか？</v>
          </cell>
          <cell r="I51" t="str">
            <v>05　クレーム</v>
          </cell>
          <cell r="M51">
            <v>36525</v>
          </cell>
          <cell r="N51" t="str">
            <v>不明</v>
          </cell>
          <cell r="O51" t="str">
            <v>不明</v>
          </cell>
          <cell r="P51" t="str">
            <v>不明</v>
          </cell>
        </row>
        <row r="52">
          <cell r="A52">
            <v>49</v>
          </cell>
          <cell r="B52">
            <v>1886</v>
          </cell>
          <cell r="C52">
            <v>37118</v>
          </cell>
          <cell r="D52">
            <v>6.8263888888888888E-2</v>
          </cell>
          <cell r="E52" t="str">
            <v>津島店</v>
          </cell>
          <cell r="F52" t="str">
            <v>メール</v>
          </cell>
          <cell r="G52" t="str">
            <v>01　Nobody（お客様センター）</v>
          </cell>
          <cell r="H52" t="str">
            <v>まず、待ち時間が長い。席が空いているにもかかわらず、客を通さない。例えば、カウンター席が空いているのに2人の客を通さず、待ち順通り団体の客を通してからしか入れなかった。みんな30分以上待っていたと思うが席が空いているのを不思議がっていた。それが店の方針ならそれで、客に説明すべきでは？店長らしきやつが席を管理していたと思うが、客が帰ったテーブルが空いても後片付けも手伝わず怠慢な態度だ。思い出すだけでもむかつく。_x000D_
バイト？も6人しかいなくてあれでは回らないのも当然かも。「すいません」ばっかり言われてもあの状</v>
          </cell>
          <cell r="I52" t="str">
            <v>05　クレーム</v>
          </cell>
          <cell r="M52">
            <v>37117</v>
          </cell>
          <cell r="N52" t="str">
            <v>19:00～20:00</v>
          </cell>
          <cell r="O52" t="str">
            <v>男</v>
          </cell>
          <cell r="P52" t="str">
            <v>不明</v>
          </cell>
        </row>
        <row r="53">
          <cell r="A53">
            <v>50</v>
          </cell>
          <cell r="B53">
            <v>1887</v>
          </cell>
          <cell r="C53">
            <v>37118</v>
          </cell>
          <cell r="D53">
            <v>7.0381944444444441E-2</v>
          </cell>
          <cell r="E53" t="str">
            <v>大山店</v>
          </cell>
          <cell r="F53" t="str">
            <v>メール</v>
          </cell>
          <cell r="G53" t="str">
            <v>01　Nobody（お客様センター）</v>
          </cell>
          <cell r="H53" t="str">
            <v>レジにて清算の際、注文を取り消した品物を計上されそうになった。_x000D_
店員は、知っていたような気がするのだが・・・。（伝票には二重線で取り消されていたのを確認していたから）_x000D_
店を出る最後に、後味が非常に悪く感じた。（店員の教育が不十分では。信頼なくして、飲食店はやっていけません。安さ・味だけでは、二度と来なくなると思う。だまされた気がする店というのは、悪い評判が付きまといます。）</v>
          </cell>
          <cell r="I53" t="str">
            <v>05　クレーム</v>
          </cell>
          <cell r="M53">
            <v>37117</v>
          </cell>
          <cell r="N53" t="str">
            <v>不明</v>
          </cell>
          <cell r="O53" t="str">
            <v>男</v>
          </cell>
          <cell r="P53" t="str">
            <v>不明</v>
          </cell>
        </row>
        <row r="54">
          <cell r="A54">
            <v>51</v>
          </cell>
          <cell r="B54">
            <v>1888</v>
          </cell>
          <cell r="C54">
            <v>37118</v>
          </cell>
          <cell r="D54">
            <v>7.2488425925925928E-2</v>
          </cell>
          <cell r="E54" t="str">
            <v>成瀬駅前店</v>
          </cell>
          <cell r="F54" t="str">
            <v>メール</v>
          </cell>
          <cell r="G54" t="str">
            <v>01　Nobody（お客様センター）</v>
          </cell>
          <cell r="H54" t="str">
            <v>祝！牛角成瀬店オープン！(^O^)_x000D_
西荻店オープン以来女の子同士でも気軽に行ける店としてずっとファンでした。成瀬に引越し、町田の牛角に行っていたけど何時も行列でなかなか入れなくて「何でこんなに混んでるのに二号店作らないのかな－！絶対おかしいよ！(｀ε´)ブツブツ」と言ってたところ！まさか成瀬店が出来るなんて－＼(^o^)／祈りが通じることってあるんですね♪成瀬は駅近隣に6件焼肉屋が有る激戦区。でも絶対牛角が一番！頑張ってくださいね～。ちなみに私の牛角が好いと思うところは、順番待ちのお客様に席が空くと携帯</v>
          </cell>
          <cell r="I54" t="str">
            <v>06　賞賛</v>
          </cell>
          <cell r="J54" t="str">
            <v>03　希望意見</v>
          </cell>
          <cell r="M54">
            <v>37117</v>
          </cell>
          <cell r="N54" t="str">
            <v>20:00～21:00</v>
          </cell>
          <cell r="O54" t="str">
            <v>女</v>
          </cell>
          <cell r="P54" t="str">
            <v>不明</v>
          </cell>
        </row>
        <row r="55">
          <cell r="A55">
            <v>52</v>
          </cell>
          <cell r="B55">
            <v>1889</v>
          </cell>
          <cell r="C55">
            <v>37118</v>
          </cell>
          <cell r="D55">
            <v>7.4479166666666666E-2</v>
          </cell>
          <cell r="E55" t="str">
            <v>高津店</v>
          </cell>
          <cell r="F55" t="str">
            <v>メール</v>
          </cell>
          <cell r="G55" t="str">
            <v>01　Nobody（お客様センター）</v>
          </cell>
          <cell r="H55" t="str">
            <v>料理がでてくるのが遅すぎ！！_x000D_
3回催促してもでてこない。_x000D_
いつも牛角の他の店に行くが、そんな事なかったのに・・_x000D_
怒りがおさまらない！！_x000D_
従業員の教育がなってない！！_x000D_
特に店長！このままやってたら、牛角の質が落ちるね！！あの店長内田！おかしな言い訳してた。_x000D_
そっちの都合聞かされても知るかー</v>
          </cell>
          <cell r="I55" t="str">
            <v>05　クレーム</v>
          </cell>
          <cell r="M55">
            <v>37117</v>
          </cell>
          <cell r="N55" t="str">
            <v>21:00～22:00</v>
          </cell>
          <cell r="O55" t="str">
            <v>不明</v>
          </cell>
          <cell r="P55" t="str">
            <v>不明</v>
          </cell>
        </row>
        <row r="56">
          <cell r="A56">
            <v>53</v>
          </cell>
          <cell r="B56">
            <v>1890</v>
          </cell>
          <cell r="C56">
            <v>37118</v>
          </cell>
          <cell r="D56">
            <v>7.6122685185185182E-2</v>
          </cell>
          <cell r="E56" t="str">
            <v>海老名店</v>
          </cell>
          <cell r="F56" t="str">
            <v>メール</v>
          </cell>
          <cell r="G56" t="str">
            <v>02　Voice（お客様メール）</v>
          </cell>
          <cell r="H56" t="str">
            <v>所沢市小手指在住の金澤と申します。_x000D_
仕事先が、さがみ野ということもあり_x000D_
小手指、大和、町田、海老名店を利用しておりますが_x000D_
気になった点として海老名店のにんにくスープが_x000D_
他店と違い、にんにくと言うよりも黒胡椒スープでは_x000D_
と思いました。_x000D_
テールスープの味も何か中途半端で物足りない感じが_x000D_
しました。（にんにくの味が余り感じられません）_x000D_
月に３～４回は行く、小手指店では物凄く美味しいのに_x000D_
海老名では・・・_x000D_
_x000D_
余談ですが、いつも行く小手指店は店長を含む従業員の_x000D_
方達の接客態度に感心しています</v>
          </cell>
          <cell r="I56" t="str">
            <v>04　軽いクレーム（希望意見）</v>
          </cell>
          <cell r="J56" t="str">
            <v>06　賞賛</v>
          </cell>
          <cell r="M56">
            <v>36525</v>
          </cell>
          <cell r="N56" t="str">
            <v>不明</v>
          </cell>
          <cell r="O56" t="str">
            <v>男</v>
          </cell>
          <cell r="P56" t="str">
            <v>不明</v>
          </cell>
        </row>
        <row r="57">
          <cell r="A57">
            <v>54</v>
          </cell>
          <cell r="B57">
            <v>1891</v>
          </cell>
          <cell r="C57">
            <v>37118</v>
          </cell>
          <cell r="D57">
            <v>7.8043981481481478E-2</v>
          </cell>
          <cell r="E57" t="str">
            <v>押上店</v>
          </cell>
          <cell r="F57" t="str">
            <v>メール</v>
          </cell>
          <cell r="G57" t="str">
            <v>02　Voice（お客様メール）</v>
          </cell>
          <cell r="H57" t="str">
            <v>利用は4回目。以前から他店よりサービスが劣っていると感じていた。今日は2名だったが一番（1時間半）待たされた。_x000D_
待つ間店の外で様子を見ていたが、客が帰ってからウェイティングの客を電話で呼ぶまでの時間が長いこと。その一連の流れが定着していない事が待ち時間をより長くしているのでは？呼出し中とはいえ、かなりの空席が目立つ中延々待たされるのは非常に気分の悪いものだ。_x000D_
会計でも先客がいないのに待たされた。最後くらいスムーズに帰してほしい。牛角らしいサービスを期待するのでもう押上店は利用しない。26歳  女</v>
          </cell>
          <cell r="I57" t="str">
            <v>05　クレーム</v>
          </cell>
          <cell r="M57">
            <v>37117</v>
          </cell>
          <cell r="N57" t="str">
            <v>不明</v>
          </cell>
          <cell r="O57" t="str">
            <v>女</v>
          </cell>
          <cell r="P57" t="str">
            <v>20代</v>
          </cell>
        </row>
        <row r="58">
          <cell r="A58">
            <v>55</v>
          </cell>
          <cell r="B58">
            <v>1892</v>
          </cell>
          <cell r="C58">
            <v>37118</v>
          </cell>
          <cell r="D58">
            <v>7.9872685185185185E-2</v>
          </cell>
          <cell r="E58" t="str">
            <v>中野店</v>
          </cell>
          <cell r="F58" t="str">
            <v>メール</v>
          </cell>
          <cell r="G58" t="str">
            <v>02　Voice（お客様メール）</v>
          </cell>
          <cell r="H58" t="str">
            <v>店員の人数が少なすぎて対応が気になりました。注文したものが3回くらいこなかったのはちょっと頭にきました。食べ物は安くて美味しいので店員の方にもっと気配りが必要だと思います。</v>
          </cell>
          <cell r="I58" t="str">
            <v>05　クレーム</v>
          </cell>
          <cell r="M58">
            <v>36525</v>
          </cell>
          <cell r="N58" t="str">
            <v>不明</v>
          </cell>
          <cell r="O58" t="str">
            <v>不明</v>
          </cell>
          <cell r="P58" t="str">
            <v>不明</v>
          </cell>
        </row>
        <row r="59">
          <cell r="A59">
            <v>56</v>
          </cell>
          <cell r="B59">
            <v>1895</v>
          </cell>
          <cell r="C59">
            <v>37118</v>
          </cell>
          <cell r="D59">
            <v>0.42609953703703701</v>
          </cell>
          <cell r="E59" t="str">
            <v>京急蒲田店</v>
          </cell>
          <cell r="F59" t="str">
            <v>メール</v>
          </cell>
          <cell r="G59" t="str">
            <v>01　Nobody（お客様センター）</v>
          </cell>
          <cell r="H59" t="str">
            <v>1ヶ月ぶり、ココの店は2回目の来店になります。開店時間5時で6時10分前にもうウエイティングしている人気はすごいですね。店員さんも一生懸命さは伝わってきます。が、どうしても言いたい！この店に通い続けるために、、、地元だから。。。どうもココ、京急蒲田駅前のサービスはテンポが悪い！肉を食べ終わったあとにシーザーサラダを持ってきたり、と思えば忘れたころに「ねぎ焼き」だけ持ってくる。先日もとりあえずの「えだまめ」が食事終わった後に来た。メニューに"すぐ出来ます”と書いてあるのに、いつものセリフの「お待たせしました</v>
          </cell>
          <cell r="I59" t="str">
            <v>05　クレーム</v>
          </cell>
          <cell r="M59">
            <v>37117</v>
          </cell>
          <cell r="N59" t="str">
            <v>18:00～19:00</v>
          </cell>
          <cell r="O59" t="str">
            <v>不明</v>
          </cell>
          <cell r="P59" t="str">
            <v>不明</v>
          </cell>
        </row>
        <row r="60">
          <cell r="A60">
            <v>57</v>
          </cell>
          <cell r="B60">
            <v>1896</v>
          </cell>
          <cell r="C60">
            <v>37118</v>
          </cell>
          <cell r="D60">
            <v>0.42729166666666668</v>
          </cell>
          <cell r="E60" t="str">
            <v>押上店</v>
          </cell>
          <cell r="F60" t="str">
            <v>メール</v>
          </cell>
          <cell r="G60" t="str">
            <v>01　Nobody（お客様センター）</v>
          </cell>
          <cell r="H60" t="str">
            <v>1.小さい子供を連れて入店して席に着いたが、前の客がこぼしていったゴミがテーブルに散乱していた。すぐにふき取ってもらった。_x000D_
2.メニュー、ペーパーナプキンがなく飲み物から注文してくださいと言われても注文できない。タレ、こしょうも中身がなかった。_x000D_
3.注文した肉がきても炭火はなかった。こちらがいうまで持ってくることがなかった。肉を持ってきたときに気づくでしょう、ふつうは。_x000D_
4.小さい子供が食べるので店員さんとメニューをみながら確認して辛くないものをお願いしますと頼んだのに子供が食べられないような辛いも</v>
          </cell>
          <cell r="I60" t="str">
            <v>05　クレーム</v>
          </cell>
          <cell r="M60">
            <v>37117</v>
          </cell>
          <cell r="N60" t="str">
            <v>21:00～22:00</v>
          </cell>
          <cell r="O60" t="str">
            <v>男</v>
          </cell>
          <cell r="P60" t="str">
            <v>不明</v>
          </cell>
        </row>
        <row r="61">
          <cell r="A61">
            <v>58</v>
          </cell>
          <cell r="B61">
            <v>1897</v>
          </cell>
          <cell r="C61">
            <v>37118</v>
          </cell>
          <cell r="D61">
            <v>0.4284722222222222</v>
          </cell>
          <cell r="E61" t="str">
            <v>平塚店</v>
          </cell>
          <cell r="F61" t="str">
            <v>メール</v>
          </cell>
          <cell r="G61" t="str">
            <v>01　Nobody（お客様センター）</v>
          </cell>
          <cell r="H61" t="str">
            <v>平塚市に新しい牛角が開店し人気になっているとのこと。その場所をこのホームページではどこで見られるのでしょうか。</v>
          </cell>
          <cell r="I61" t="str">
            <v>02　問合せ</v>
          </cell>
          <cell r="M61">
            <v>36161</v>
          </cell>
          <cell r="N61" t="str">
            <v>必要なし</v>
          </cell>
          <cell r="O61" t="str">
            <v>男</v>
          </cell>
          <cell r="P61" t="str">
            <v>不明</v>
          </cell>
        </row>
        <row r="62">
          <cell r="A62">
            <v>59</v>
          </cell>
          <cell r="B62">
            <v>1898</v>
          </cell>
          <cell r="C62">
            <v>37118</v>
          </cell>
          <cell r="D62">
            <v>0.43026620370370372</v>
          </cell>
          <cell r="E62" t="str">
            <v>船橋店</v>
          </cell>
          <cell r="F62" t="str">
            <v>メール</v>
          </cell>
          <cell r="G62" t="str">
            <v>01　Nobody（お客様センター）</v>
          </cell>
          <cell r="H62" t="str">
            <v>お客様を案内をするのが、効率悪すぎます。入り口付近の席が、１時間以上あいているのにもかかわらず、ズーット案内しないで、他にもお客さん相当ならんでいつのに、１時間後そこに案内をする。他のお客さまもすごく文句いいながら、待っていた。_x000D_
_x000D_
あと、冷麺がやっと（最初にたのんだのに、終わりの方にきた）きて、_x000D_
いざ食べ様としたら、ビニール（かなり大きくて、確認すればわかる）_x000D_
が混入していて、店員をよんだら、（女性）当たり前のように軽いすみませーんで、さげられ変わりのもの_x000D_
を持ってきた。こっちは気分がかなり悪く</v>
          </cell>
          <cell r="I62" t="str">
            <v>05　クレーム</v>
          </cell>
          <cell r="M62">
            <v>37117</v>
          </cell>
          <cell r="N62" t="str">
            <v>20:00～21:00</v>
          </cell>
          <cell r="O62" t="str">
            <v>不明</v>
          </cell>
          <cell r="P62" t="str">
            <v>不明</v>
          </cell>
        </row>
        <row r="63">
          <cell r="A63">
            <v>60</v>
          </cell>
          <cell r="B63">
            <v>1899</v>
          </cell>
          <cell r="C63">
            <v>37118</v>
          </cell>
          <cell r="D63">
            <v>0.47528935185185184</v>
          </cell>
          <cell r="E63" t="str">
            <v>朝霞店</v>
          </cell>
          <cell r="F63" t="str">
            <v>メール</v>
          </cell>
          <cell r="G63" t="str">
            <v>01　Nobody（お客様センター）</v>
          </cell>
          <cell r="H63" t="str">
            <v>非常に対応がよく、ハキハキした態度で気持ちよく食事ができました。従業員全体がチームワーク良く仕事しています。また行きたいと思います。よろしくおつたえ下さい.</v>
          </cell>
          <cell r="I63" t="str">
            <v>06　賞賛</v>
          </cell>
          <cell r="M63">
            <v>37115</v>
          </cell>
          <cell r="N63" t="str">
            <v>18:00～19:00</v>
          </cell>
          <cell r="O63" t="str">
            <v>男</v>
          </cell>
          <cell r="P63" t="str">
            <v>不明</v>
          </cell>
        </row>
        <row r="64">
          <cell r="A64">
            <v>61</v>
          </cell>
          <cell r="B64">
            <v>1900</v>
          </cell>
          <cell r="C64">
            <v>37118</v>
          </cell>
          <cell r="D64">
            <v>0.50232638888888892</v>
          </cell>
          <cell r="E64" t="str">
            <v>武蔵浦和店</v>
          </cell>
          <cell r="F64" t="str">
            <v>メール</v>
          </cell>
          <cell r="G64" t="str">
            <v>02　Voice（お客様メール）</v>
          </cell>
          <cell r="H64" t="str">
            <v>牛角のメニュー、見ているだけでも楽しくなってきます。_x000D_
たくさん食べてもお値段が安いし、そのうえ美味い！_x000D_
でも、我が家は武蔵浦和店に行くのですが店員さんの元気が_x000D_
ないと思うのですが・・・。_x000D_
テレビなどで牛角が取り上げられる時は元気いっぱいの_x000D_
お店が多いのにちょっと雰囲気が違うような。_x000D_
まぁ、お肉を食べに行っているので店員さんの元気があっても_x000D_
無くても良いような気もしますが。_x000D_
もっともっと頑張って良いお店にして頂きたいのでメールしました。</v>
          </cell>
          <cell r="I64" t="str">
            <v>04　軽いクレーム（希望意見）</v>
          </cell>
          <cell r="M64">
            <v>36525</v>
          </cell>
          <cell r="N64" t="str">
            <v>不明</v>
          </cell>
          <cell r="O64" t="str">
            <v>不明</v>
          </cell>
          <cell r="P64" t="str">
            <v>不明</v>
          </cell>
        </row>
        <row r="65">
          <cell r="A65">
            <v>62</v>
          </cell>
          <cell r="B65">
            <v>1901</v>
          </cell>
          <cell r="C65">
            <v>37118</v>
          </cell>
          <cell r="D65">
            <v>0.55530092592592595</v>
          </cell>
          <cell r="E65" t="str">
            <v>錦糸町店</v>
          </cell>
          <cell r="F65" t="str">
            <v>メール</v>
          </cell>
          <cell r="G65" t="str">
            <v>01　Nobody（お客様センター）</v>
          </cell>
          <cell r="H65" t="str">
            <v>初めてお店に行きました、従業員の感じの良さに驚きました。_x000D_
若い方ばかりなのに感心でした。_x000D_
小生も従業員12人ほど使って会社を経営してますがとても参考になりました、値段、味だけで人気を得ているのでは無いと言うことが分りました。47才男性</v>
          </cell>
          <cell r="I65" t="str">
            <v>06　賞賛</v>
          </cell>
          <cell r="M65">
            <v>37117</v>
          </cell>
          <cell r="N65" t="str">
            <v>17:00～18:00</v>
          </cell>
          <cell r="O65" t="str">
            <v>男</v>
          </cell>
          <cell r="P65" t="str">
            <v>40代</v>
          </cell>
        </row>
        <row r="66">
          <cell r="A66">
            <v>63</v>
          </cell>
          <cell r="B66">
            <v>1902</v>
          </cell>
          <cell r="C66">
            <v>37118</v>
          </cell>
          <cell r="D66">
            <v>0.56950231481481484</v>
          </cell>
          <cell r="E66" t="str">
            <v>武蔵境店</v>
          </cell>
          <cell r="F66" t="str">
            <v>メール</v>
          </cell>
          <cell r="G66" t="str">
            <v>02　Voice（お客様メール）</v>
          </cell>
          <cell r="H66" t="str">
            <v>はじめまして、こんにちは。 _x000D_
 _x000D_
　　先日、近所の牛角（武蔵境店）を訪れた際に、_x000D_
　　メニューの一部に誤字（脱字？）を発見しましたので、_x000D_
　　本日メールさせて頂きました。_x000D_
 _x000D_
　　内容は以下の通りです。_x000D_
 _x000D_
　　場所：メニュー裏面の左上・紫色のゾーン_x000D_
　　　　　 牛7　「デザートの充実！！」の説明文で．．．_x000D_
 _x000D_
　　“「こんなの欲しいよね」の客様の声が_x000D_
　　  夏のメニューでまた1つカタチになりました”_x000D_
　　_x000D_
　　 と、ありますが、このなかで下線を引いた「客様」というフレーズは</v>
          </cell>
          <cell r="I66" t="str">
            <v>97　その他</v>
          </cell>
          <cell r="M66">
            <v>36525</v>
          </cell>
          <cell r="N66" t="str">
            <v>不明</v>
          </cell>
          <cell r="O66" t="str">
            <v>不明</v>
          </cell>
          <cell r="P66" t="str">
            <v>不明</v>
          </cell>
        </row>
        <row r="67">
          <cell r="A67">
            <v>64</v>
          </cell>
          <cell r="B67">
            <v>1903</v>
          </cell>
          <cell r="C67">
            <v>37118</v>
          </cell>
          <cell r="D67">
            <v>0.5715393518518519</v>
          </cell>
          <cell r="E67" t="str">
            <v>横須賀モアーズシティー店</v>
          </cell>
          <cell r="F67" t="str">
            <v>メール</v>
          </cell>
          <cell r="G67" t="str">
            <v>02　Voice（お客様メール）</v>
          </cell>
          <cell r="H67" t="str">
            <v>以前、駒込店に友達と行ったときには、サービスもよくおいしく食べれたので大満足だったのですが、_x000D_
先日家族と一緒に横須賀モアーズシティ店に行った際には、ひどい目に遭いました。_x000D_
頼んでいるものが、途中から全く来なくなったのです。_x000D_
30分近く待っても何も来ないため、わたしは近くを通った店員さんに催促をしました。その際に新たに注文もしたのですが、そのあとも一向に品物が来ない。お冷やもそのときに頼んだのですが、それさえ来ないのです。_x000D_
店は一時期の混み具合も引いているようだったのに、うちのテーブルには何も持って</v>
          </cell>
          <cell r="I67" t="str">
            <v>05　クレーム</v>
          </cell>
          <cell r="M67">
            <v>37117</v>
          </cell>
          <cell r="N67" t="str">
            <v>19:00～20:00</v>
          </cell>
          <cell r="O67" t="str">
            <v>女</v>
          </cell>
          <cell r="P67" t="str">
            <v>不明</v>
          </cell>
        </row>
        <row r="68">
          <cell r="A68">
            <v>65</v>
          </cell>
          <cell r="B68">
            <v>1904</v>
          </cell>
          <cell r="C68">
            <v>37118</v>
          </cell>
          <cell r="D68">
            <v>0.71560185185185188</v>
          </cell>
          <cell r="F68" t="str">
            <v>メール</v>
          </cell>
          <cell r="G68" t="str">
            <v>02　Voice（お客様メール）</v>
          </cell>
          <cell r="H68" t="str">
            <v>牛角クーポン券についてお尋ねしたいことがあります。_x000D_
「ぐるナビ」では、クーポン券が発券できますが、店舗によって_x000D_
使用できない所があると思います。_x000D_
私は良く大宮店を利用させて頂いているのですが、大宮店ではクーポン券が使用でき_x000D_
ません。_x000D_
各店共通のクーポン券や、全店に何かしらのクーポン券を作って頂けると嬉しいで_x000D_
す。（何せ何回も行くので、チリも積もれば・・という事で）_x000D_
よろしくお願いします。_x000D_
_x000D_
いつも焼肉おいしいです！（特にねぎ舌塩が）</v>
          </cell>
          <cell r="I68" t="str">
            <v>03　希望意見</v>
          </cell>
          <cell r="M68">
            <v>1</v>
          </cell>
          <cell r="N68" t="str">
            <v>必要なし</v>
          </cell>
          <cell r="O68" t="str">
            <v>不明</v>
          </cell>
          <cell r="P68" t="str">
            <v>不明</v>
          </cell>
        </row>
        <row r="69">
          <cell r="A69">
            <v>66</v>
          </cell>
          <cell r="B69">
            <v>1905</v>
          </cell>
          <cell r="C69">
            <v>37118</v>
          </cell>
          <cell r="D69">
            <v>0.81017361111111108</v>
          </cell>
          <cell r="F69" t="str">
            <v>メール</v>
          </cell>
          <cell r="G69" t="str">
            <v>02　Voice（お客様メール）</v>
          </cell>
          <cell r="H69" t="str">
            <v>今日はおいしく、いただきました。         ビンビールをメニューに入れて下さい。(^o^)</v>
          </cell>
          <cell r="I69" t="str">
            <v>06　賞賛</v>
          </cell>
          <cell r="J69" t="str">
            <v>03　希望意見</v>
          </cell>
          <cell r="M69">
            <v>37118</v>
          </cell>
          <cell r="N69" t="str">
            <v>不明</v>
          </cell>
          <cell r="O69" t="str">
            <v>不明</v>
          </cell>
          <cell r="P69" t="str">
            <v>不明</v>
          </cell>
        </row>
        <row r="70">
          <cell r="A70">
            <v>67</v>
          </cell>
          <cell r="B70">
            <v>1906</v>
          </cell>
          <cell r="C70">
            <v>37118</v>
          </cell>
          <cell r="D70">
            <v>0.81118055555555557</v>
          </cell>
          <cell r="E70" t="str">
            <v>茗荷谷店</v>
          </cell>
          <cell r="F70" t="str">
            <v>メール</v>
          </cell>
          <cell r="G70" t="str">
            <v>02　Voice（お客様メール）</v>
          </cell>
          <cell r="H70" t="str">
            <v>サラダが出てくるのが遅い！全部食べおわってからだされても困る。茗荷谷</v>
          </cell>
          <cell r="I70" t="str">
            <v>05　クレーム</v>
          </cell>
          <cell r="M70">
            <v>36525</v>
          </cell>
          <cell r="N70" t="str">
            <v>不明</v>
          </cell>
          <cell r="O70" t="str">
            <v>不明</v>
          </cell>
          <cell r="P70" t="str">
            <v>不明</v>
          </cell>
        </row>
        <row r="71">
          <cell r="A71">
            <v>68</v>
          </cell>
          <cell r="B71">
            <v>1907</v>
          </cell>
          <cell r="C71">
            <v>37118</v>
          </cell>
          <cell r="D71">
            <v>0.81216435185185187</v>
          </cell>
          <cell r="E71" t="str">
            <v>横須賀中央店</v>
          </cell>
          <cell r="F71" t="str">
            <v>メール</v>
          </cell>
          <cell r="G71" t="str">
            <v>01　Nobody（お客様センター）</v>
          </cell>
          <cell r="H71" t="str">
            <v>エアコンが効きすぎていてとても寒かったので店員に声をかけたがなにも対応してくれなかった。それと、オーダーしたものがなかなか出てこなかった。あんなことではまた行きたいとはとても思えない!!</v>
          </cell>
          <cell r="I71" t="str">
            <v>05　クレーム</v>
          </cell>
          <cell r="M71">
            <v>37117</v>
          </cell>
          <cell r="N71" t="str">
            <v>17:00 ～ 18:00</v>
          </cell>
          <cell r="O71" t="str">
            <v>男</v>
          </cell>
          <cell r="P71" t="str">
            <v>不明</v>
          </cell>
        </row>
        <row r="72">
          <cell r="A72">
            <v>69</v>
          </cell>
          <cell r="B72">
            <v>1908</v>
          </cell>
          <cell r="C72">
            <v>37118</v>
          </cell>
          <cell r="D72">
            <v>0.81332175925925931</v>
          </cell>
          <cell r="F72" t="str">
            <v>メール</v>
          </cell>
          <cell r="G72" t="str">
            <v>02　Voice（お客様メール）</v>
          </cell>
          <cell r="H72" t="str">
            <v>こんばんは。_x000D_
私は、横浜市の日吉に住んでいます。_x000D_
大好きな牛角をぜひ、日吉にもつくっていただきたいと思いメールしました！_x000D_
日吉には、慶応大学もあるし、日大高校もあるし、東京総合写真専門学校もあるしetc・・・_x000D_
たくさんの人たちが牛角に集うはずです！_x000D_
ぜひ、ご検討願います！</v>
          </cell>
          <cell r="I72" t="str">
            <v>03　希望意見</v>
          </cell>
          <cell r="M72">
            <v>1</v>
          </cell>
          <cell r="N72" t="str">
            <v>必要なし</v>
          </cell>
          <cell r="O72" t="str">
            <v>女</v>
          </cell>
          <cell r="P72" t="str">
            <v>不明</v>
          </cell>
        </row>
        <row r="73">
          <cell r="A73">
            <v>70</v>
          </cell>
          <cell r="B73">
            <v>1909</v>
          </cell>
          <cell r="C73">
            <v>37118</v>
          </cell>
          <cell r="D73">
            <v>0.8143055555555555</v>
          </cell>
          <cell r="E73" t="str">
            <v>吉川店</v>
          </cell>
          <cell r="F73" t="str">
            <v>メール</v>
          </cell>
          <cell r="G73" t="str">
            <v>01　Nobody（お客様センター）</v>
          </cell>
          <cell r="H73" t="str">
            <v>日にちかがちょっと経ってしまっているのですが、やっぱり、あぶないと思いましてメールすることにしました。この日、初めて牛角さんに食べに行ったのですが、すでにたくさんの人が待っていて、中で待つ椅子もそんなにないので子供達は主人と外で待っていました。20分位待ってたら、外で3才の私の子供が泣いていたのでどうしたのかと聞きにいったら、外看板をライトアップしている電球で手をやけどをしてしまったのです。よく見ると、その電球は１メートルにも満たない、まだ、注意をしてもわからない子供が簡単に届いてしまう位置にあり、大人の</v>
          </cell>
          <cell r="I73" t="str">
            <v>05　クレーム</v>
          </cell>
          <cell r="M73">
            <v>37108</v>
          </cell>
          <cell r="N73" t="str">
            <v>20:00～21:00</v>
          </cell>
          <cell r="O73" t="str">
            <v>女</v>
          </cell>
          <cell r="P73" t="str">
            <v>不明</v>
          </cell>
        </row>
        <row r="74">
          <cell r="A74">
            <v>71</v>
          </cell>
          <cell r="B74">
            <v>1910</v>
          </cell>
          <cell r="C74">
            <v>37119</v>
          </cell>
          <cell r="D74">
            <v>0.42888888888888888</v>
          </cell>
          <cell r="E74" t="str">
            <v>練馬店</v>
          </cell>
          <cell r="F74" t="str">
            <v>メール</v>
          </cell>
          <cell r="G74" t="str">
            <v>02　Voice（お客様メール）</v>
          </cell>
          <cell r="H74" t="str">
            <v>こんにちは。_x000D_
牛角は都心以外にもたくさんお店があるので、あちこちで愛用させていただいています。_x000D_
すでに１０店舗ほど寄らせていただきましたが・・。_x000D_
 _x000D_
練馬店の接客はトップです。残念ながらワーストで。（８月５日２１時頃）_x000D_
お客に向かっては一応接客用語ですが、ふりかえって店員同士で話すとき、あまりにも言葉づかいがひどすぎて残念です。_x000D_
少々お待ちくださいませ、のあとにいきなり「３番って客入れていい？」ではあんまりです。_x000D_
ほかのお店は「今風」の学生バイトでもそれなりの対応ができていましたが、練馬店だ</v>
          </cell>
          <cell r="I74" t="str">
            <v>05　クレーム</v>
          </cell>
          <cell r="J74" t="str">
            <v>06　賞賛</v>
          </cell>
          <cell r="M74">
            <v>37108</v>
          </cell>
          <cell r="N74" t="str">
            <v>21:00～22:00</v>
          </cell>
          <cell r="O74" t="str">
            <v>女</v>
          </cell>
          <cell r="P74" t="str">
            <v>20代</v>
          </cell>
        </row>
        <row r="75">
          <cell r="A75">
            <v>72</v>
          </cell>
          <cell r="B75">
            <v>1911</v>
          </cell>
          <cell r="C75">
            <v>37119</v>
          </cell>
          <cell r="D75">
            <v>0.43200231481481483</v>
          </cell>
          <cell r="F75" t="str">
            <v>メール</v>
          </cell>
          <cell r="G75" t="str">
            <v>02　Voice（お客様メール）</v>
          </cell>
          <cell r="H75" t="str">
            <v>何故レバ刺しがない〓焼肉屋と言ったら_x000D_
レバ刺しだろ_x000D_
レバ刺しをメニューに入れて下さい_x000D_
早急に！</v>
          </cell>
          <cell r="I75" t="str">
            <v>03　希望意見</v>
          </cell>
          <cell r="M75">
            <v>36525</v>
          </cell>
          <cell r="N75" t="str">
            <v>不明</v>
          </cell>
          <cell r="O75" t="str">
            <v>不明</v>
          </cell>
          <cell r="P75" t="str">
            <v>不明</v>
          </cell>
        </row>
      </sheetData>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店舗一覧"/>
      <sheetName val="全店平均"/>
      <sheetName val="ちとせ"/>
      <sheetName val="渋東"/>
      <sheetName val="浦安"/>
      <sheetName val="藤沢"/>
      <sheetName val="エスタ"/>
      <sheetName val="新札幌"/>
      <sheetName val="八王子"/>
      <sheetName val="歌舞伎"/>
      <sheetName val="琴似"/>
      <sheetName val="大宮東"/>
      <sheetName val="横須賀"/>
      <sheetName val="津田沼"/>
      <sheetName val="高知"/>
      <sheetName val="広島"/>
      <sheetName val="相模"/>
      <sheetName val="中野"/>
      <sheetName val="川崎"/>
      <sheetName val="宇都宮"/>
      <sheetName val="青葉台"/>
      <sheetName val="久屋"/>
      <sheetName val="池袋"/>
      <sheetName val="かねとき"/>
      <sheetName val="岡山"/>
      <sheetName val="金山"/>
      <sheetName val="赤坂"/>
      <sheetName val="天文館"/>
      <sheetName val="関内"/>
      <sheetName val="浜松"/>
    </sheetNames>
    <sheetDataSet>
      <sheetData sheetId="0"/>
      <sheetData sheetId="1"/>
      <sheetData sheetId="2"/>
      <sheetData sheetId="3">
        <row r="47">
          <cell r="A47" t="str">
            <v>日付</v>
          </cell>
          <cell r="B47" t="str">
            <v>曜日</v>
          </cell>
          <cell r="C47" t="str">
            <v>月</v>
          </cell>
          <cell r="D47" t="str">
            <v>組客数</v>
          </cell>
          <cell r="E47" t="str">
            <v>16→18</v>
          </cell>
          <cell r="F47" t="str">
            <v>19→20</v>
          </cell>
          <cell r="G47" t="str">
            <v>21→23</v>
          </cell>
        </row>
        <row r="48">
          <cell r="A48">
            <v>37226</v>
          </cell>
          <cell r="B48" t="str">
            <v>土</v>
          </cell>
          <cell r="C48">
            <v>12</v>
          </cell>
          <cell r="D48">
            <v>1</v>
          </cell>
          <cell r="E48">
            <v>0</v>
          </cell>
          <cell r="F48">
            <v>0</v>
          </cell>
          <cell r="G48">
            <v>1</v>
          </cell>
        </row>
        <row r="49">
          <cell r="A49">
            <v>37226</v>
          </cell>
          <cell r="B49" t="str">
            <v>土</v>
          </cell>
          <cell r="C49">
            <v>12</v>
          </cell>
          <cell r="D49">
            <v>2</v>
          </cell>
          <cell r="E49">
            <v>20</v>
          </cell>
          <cell r="F49">
            <v>18</v>
          </cell>
          <cell r="G49">
            <v>11</v>
          </cell>
        </row>
        <row r="50">
          <cell r="A50">
            <v>37226</v>
          </cell>
          <cell r="B50" t="str">
            <v>土</v>
          </cell>
          <cell r="C50">
            <v>12</v>
          </cell>
          <cell r="D50">
            <v>3</v>
          </cell>
          <cell r="E50">
            <v>5</v>
          </cell>
          <cell r="F50">
            <v>4</v>
          </cell>
          <cell r="G50">
            <v>3</v>
          </cell>
        </row>
        <row r="51">
          <cell r="A51">
            <v>37226</v>
          </cell>
          <cell r="B51" t="str">
            <v>土</v>
          </cell>
          <cell r="C51">
            <v>12</v>
          </cell>
          <cell r="D51">
            <v>4</v>
          </cell>
          <cell r="E51">
            <v>5</v>
          </cell>
          <cell r="F51">
            <v>0</v>
          </cell>
          <cell r="G51">
            <v>1</v>
          </cell>
        </row>
        <row r="52">
          <cell r="A52">
            <v>37226</v>
          </cell>
          <cell r="B52" t="str">
            <v>土</v>
          </cell>
          <cell r="C52">
            <v>12</v>
          </cell>
          <cell r="D52">
            <v>5</v>
          </cell>
          <cell r="E52">
            <v>0</v>
          </cell>
          <cell r="F52">
            <v>2</v>
          </cell>
          <cell r="G52">
            <v>1</v>
          </cell>
        </row>
        <row r="53">
          <cell r="A53">
            <v>37226</v>
          </cell>
          <cell r="B53" t="str">
            <v>土</v>
          </cell>
          <cell r="C53">
            <v>12</v>
          </cell>
          <cell r="D53">
            <v>6</v>
          </cell>
          <cell r="E53">
            <v>1</v>
          </cell>
          <cell r="F53">
            <v>0</v>
          </cell>
          <cell r="G53">
            <v>0</v>
          </cell>
        </row>
        <row r="54">
          <cell r="A54">
            <v>37226</v>
          </cell>
          <cell r="B54" t="str">
            <v>土</v>
          </cell>
          <cell r="C54">
            <v>12</v>
          </cell>
          <cell r="D54">
            <v>7</v>
          </cell>
          <cell r="E54">
            <v>0</v>
          </cell>
          <cell r="F54">
            <v>1</v>
          </cell>
          <cell r="G54">
            <v>1</v>
          </cell>
        </row>
        <row r="55">
          <cell r="A55">
            <v>37226</v>
          </cell>
          <cell r="B55" t="str">
            <v>土</v>
          </cell>
          <cell r="C55">
            <v>12</v>
          </cell>
          <cell r="D55">
            <v>8</v>
          </cell>
          <cell r="E55">
            <v>0</v>
          </cell>
          <cell r="F55">
            <v>1</v>
          </cell>
          <cell r="G55">
            <v>0</v>
          </cell>
        </row>
        <row r="56">
          <cell r="A56">
            <v>37226</v>
          </cell>
          <cell r="B56" t="str">
            <v>土</v>
          </cell>
          <cell r="C56">
            <v>12</v>
          </cell>
          <cell r="D56">
            <v>14</v>
          </cell>
          <cell r="E56">
            <v>0</v>
          </cell>
          <cell r="F56">
            <v>1</v>
          </cell>
          <cell r="G56">
            <v>0</v>
          </cell>
        </row>
        <row r="57">
          <cell r="A57">
            <v>37227</v>
          </cell>
          <cell r="B57" t="str">
            <v>日</v>
          </cell>
          <cell r="C57">
            <v>12</v>
          </cell>
          <cell r="D57">
            <v>1</v>
          </cell>
          <cell r="E57">
            <v>0</v>
          </cell>
          <cell r="F57">
            <v>0</v>
          </cell>
          <cell r="G57">
            <v>1</v>
          </cell>
        </row>
        <row r="58">
          <cell r="A58">
            <v>37227</v>
          </cell>
          <cell r="B58" t="str">
            <v>日</v>
          </cell>
          <cell r="C58">
            <v>12</v>
          </cell>
          <cell r="D58">
            <v>2</v>
          </cell>
          <cell r="E58">
            <v>14</v>
          </cell>
          <cell r="F58">
            <v>18</v>
          </cell>
          <cell r="G58">
            <v>10</v>
          </cell>
        </row>
        <row r="59">
          <cell r="A59">
            <v>37227</v>
          </cell>
          <cell r="B59" t="str">
            <v>日</v>
          </cell>
          <cell r="C59">
            <v>12</v>
          </cell>
          <cell r="D59">
            <v>3</v>
          </cell>
          <cell r="E59">
            <v>0</v>
          </cell>
          <cell r="F59">
            <v>4</v>
          </cell>
          <cell r="G59">
            <v>1</v>
          </cell>
        </row>
        <row r="60">
          <cell r="A60">
            <v>37227</v>
          </cell>
          <cell r="B60" t="str">
            <v>日</v>
          </cell>
          <cell r="C60">
            <v>12</v>
          </cell>
          <cell r="D60">
            <v>4</v>
          </cell>
          <cell r="E60">
            <v>5</v>
          </cell>
          <cell r="F60">
            <v>1</v>
          </cell>
          <cell r="G60">
            <v>2</v>
          </cell>
        </row>
        <row r="61">
          <cell r="A61">
            <v>37227</v>
          </cell>
          <cell r="B61" t="str">
            <v>日</v>
          </cell>
          <cell r="C61">
            <v>12</v>
          </cell>
          <cell r="D61">
            <v>5</v>
          </cell>
          <cell r="E61">
            <v>0</v>
          </cell>
          <cell r="F61">
            <v>1</v>
          </cell>
          <cell r="G61">
            <v>2</v>
          </cell>
        </row>
        <row r="62">
          <cell r="A62">
            <v>37227</v>
          </cell>
          <cell r="B62" t="str">
            <v>日</v>
          </cell>
          <cell r="C62">
            <v>12</v>
          </cell>
          <cell r="D62">
            <v>7</v>
          </cell>
          <cell r="E62">
            <v>1</v>
          </cell>
          <cell r="F62">
            <v>0</v>
          </cell>
          <cell r="G62">
            <v>0</v>
          </cell>
        </row>
        <row r="63">
          <cell r="A63">
            <v>37227</v>
          </cell>
          <cell r="B63" t="str">
            <v>日</v>
          </cell>
          <cell r="C63">
            <v>12</v>
          </cell>
          <cell r="D63">
            <v>8</v>
          </cell>
          <cell r="E63">
            <v>1</v>
          </cell>
          <cell r="F63">
            <v>0</v>
          </cell>
          <cell r="G63">
            <v>0</v>
          </cell>
        </row>
        <row r="64">
          <cell r="A64">
            <v>37228</v>
          </cell>
          <cell r="B64" t="str">
            <v>月</v>
          </cell>
          <cell r="C64">
            <v>12</v>
          </cell>
          <cell r="D64">
            <v>1</v>
          </cell>
          <cell r="E64">
            <v>2</v>
          </cell>
          <cell r="F64">
            <v>1</v>
          </cell>
          <cell r="G64">
            <v>-1</v>
          </cell>
        </row>
        <row r="65">
          <cell r="A65">
            <v>37228</v>
          </cell>
          <cell r="B65" t="str">
            <v>月</v>
          </cell>
          <cell r="C65">
            <v>12</v>
          </cell>
          <cell r="D65">
            <v>2</v>
          </cell>
          <cell r="E65">
            <v>4</v>
          </cell>
          <cell r="F65">
            <v>13</v>
          </cell>
          <cell r="G65">
            <v>8</v>
          </cell>
        </row>
        <row r="66">
          <cell r="A66">
            <v>37228</v>
          </cell>
          <cell r="B66" t="str">
            <v>月</v>
          </cell>
          <cell r="C66">
            <v>12</v>
          </cell>
          <cell r="D66">
            <v>3</v>
          </cell>
          <cell r="E66">
            <v>1</v>
          </cell>
          <cell r="F66">
            <v>2</v>
          </cell>
          <cell r="G66">
            <v>0</v>
          </cell>
        </row>
        <row r="67">
          <cell r="A67">
            <v>37228</v>
          </cell>
          <cell r="B67" t="str">
            <v>月</v>
          </cell>
          <cell r="C67">
            <v>12</v>
          </cell>
          <cell r="D67">
            <v>4</v>
          </cell>
          <cell r="E67">
            <v>1</v>
          </cell>
          <cell r="F67">
            <v>2</v>
          </cell>
          <cell r="G67">
            <v>0</v>
          </cell>
        </row>
        <row r="68">
          <cell r="A68">
            <v>37228</v>
          </cell>
          <cell r="B68" t="str">
            <v>月</v>
          </cell>
          <cell r="C68">
            <v>12</v>
          </cell>
          <cell r="D68">
            <v>5</v>
          </cell>
          <cell r="E68">
            <v>0</v>
          </cell>
          <cell r="F68">
            <v>2</v>
          </cell>
          <cell r="G68">
            <v>1</v>
          </cell>
        </row>
        <row r="69">
          <cell r="A69">
            <v>37228</v>
          </cell>
          <cell r="B69" t="str">
            <v>月</v>
          </cell>
          <cell r="C69">
            <v>12</v>
          </cell>
          <cell r="D69">
            <v>6</v>
          </cell>
          <cell r="E69">
            <v>0</v>
          </cell>
          <cell r="F69">
            <v>1</v>
          </cell>
          <cell r="G69">
            <v>0</v>
          </cell>
        </row>
        <row r="70">
          <cell r="A70">
            <v>37228</v>
          </cell>
          <cell r="B70" t="str">
            <v>月</v>
          </cell>
          <cell r="C70">
            <v>12</v>
          </cell>
          <cell r="D70">
            <v>12</v>
          </cell>
          <cell r="E70">
            <v>0</v>
          </cell>
          <cell r="F70">
            <v>1</v>
          </cell>
          <cell r="G70">
            <v>0</v>
          </cell>
        </row>
        <row r="71">
          <cell r="A71">
            <v>37229</v>
          </cell>
          <cell r="B71" t="str">
            <v>火</v>
          </cell>
          <cell r="C71">
            <v>12</v>
          </cell>
          <cell r="D71">
            <v>2</v>
          </cell>
          <cell r="E71">
            <v>7</v>
          </cell>
          <cell r="F71">
            <v>16</v>
          </cell>
          <cell r="G71">
            <v>6</v>
          </cell>
        </row>
        <row r="72">
          <cell r="A72">
            <v>37229</v>
          </cell>
          <cell r="B72" t="str">
            <v>火</v>
          </cell>
          <cell r="C72">
            <v>12</v>
          </cell>
          <cell r="D72">
            <v>3</v>
          </cell>
          <cell r="E72">
            <v>2</v>
          </cell>
          <cell r="F72">
            <v>4</v>
          </cell>
          <cell r="G72">
            <v>2</v>
          </cell>
        </row>
        <row r="73">
          <cell r="A73">
            <v>37229</v>
          </cell>
          <cell r="B73" t="str">
            <v>火</v>
          </cell>
          <cell r="C73">
            <v>12</v>
          </cell>
          <cell r="D73">
            <v>4</v>
          </cell>
          <cell r="E73">
            <v>1</v>
          </cell>
          <cell r="F73">
            <v>1</v>
          </cell>
          <cell r="G73">
            <v>1</v>
          </cell>
        </row>
        <row r="74">
          <cell r="A74">
            <v>37229</v>
          </cell>
          <cell r="B74" t="str">
            <v>火</v>
          </cell>
          <cell r="C74">
            <v>12</v>
          </cell>
          <cell r="D74">
            <v>6</v>
          </cell>
          <cell r="E74">
            <v>1</v>
          </cell>
          <cell r="F74">
            <v>1</v>
          </cell>
          <cell r="G74">
            <v>0</v>
          </cell>
        </row>
        <row r="75">
          <cell r="A75">
            <v>37229</v>
          </cell>
          <cell r="B75" t="str">
            <v>火</v>
          </cell>
          <cell r="C75">
            <v>12</v>
          </cell>
          <cell r="D75">
            <v>13</v>
          </cell>
          <cell r="E75">
            <v>0</v>
          </cell>
          <cell r="F75">
            <v>1</v>
          </cell>
          <cell r="G75">
            <v>0</v>
          </cell>
        </row>
        <row r="76">
          <cell r="A76">
            <v>37230</v>
          </cell>
          <cell r="B76" t="str">
            <v>水</v>
          </cell>
          <cell r="C76">
            <v>12</v>
          </cell>
          <cell r="D76">
            <v>2</v>
          </cell>
          <cell r="E76">
            <v>8</v>
          </cell>
          <cell r="F76">
            <v>14</v>
          </cell>
          <cell r="G76">
            <v>6</v>
          </cell>
        </row>
        <row r="77">
          <cell r="A77">
            <v>37230</v>
          </cell>
          <cell r="B77" t="str">
            <v>水</v>
          </cell>
          <cell r="C77">
            <v>12</v>
          </cell>
          <cell r="D77">
            <v>3</v>
          </cell>
          <cell r="E77">
            <v>4</v>
          </cell>
          <cell r="F77">
            <v>3</v>
          </cell>
          <cell r="G77">
            <v>0</v>
          </cell>
        </row>
        <row r="78">
          <cell r="A78">
            <v>37230</v>
          </cell>
          <cell r="B78" t="str">
            <v>水</v>
          </cell>
          <cell r="C78">
            <v>12</v>
          </cell>
          <cell r="D78">
            <v>4</v>
          </cell>
          <cell r="E78">
            <v>0</v>
          </cell>
          <cell r="F78">
            <v>1</v>
          </cell>
          <cell r="G78">
            <v>1</v>
          </cell>
        </row>
        <row r="79">
          <cell r="A79">
            <v>37230</v>
          </cell>
          <cell r="B79" t="str">
            <v>水</v>
          </cell>
          <cell r="C79">
            <v>12</v>
          </cell>
          <cell r="D79">
            <v>7</v>
          </cell>
          <cell r="E79">
            <v>0</v>
          </cell>
          <cell r="F79">
            <v>2</v>
          </cell>
          <cell r="G79">
            <v>0</v>
          </cell>
        </row>
        <row r="80">
          <cell r="A80">
            <v>37230</v>
          </cell>
          <cell r="B80" t="str">
            <v>水</v>
          </cell>
          <cell r="C80">
            <v>12</v>
          </cell>
          <cell r="D80">
            <v>8</v>
          </cell>
          <cell r="E80">
            <v>1</v>
          </cell>
          <cell r="F80">
            <v>0</v>
          </cell>
          <cell r="G80">
            <v>0</v>
          </cell>
        </row>
        <row r="81">
          <cell r="A81">
            <v>37230</v>
          </cell>
          <cell r="B81" t="str">
            <v>水</v>
          </cell>
          <cell r="C81">
            <v>12</v>
          </cell>
          <cell r="D81">
            <v>10</v>
          </cell>
          <cell r="E81">
            <v>0</v>
          </cell>
          <cell r="F81">
            <v>1</v>
          </cell>
          <cell r="G81">
            <v>1</v>
          </cell>
        </row>
        <row r="82">
          <cell r="A82">
            <v>37230</v>
          </cell>
          <cell r="B82" t="str">
            <v>水</v>
          </cell>
          <cell r="C82">
            <v>12</v>
          </cell>
          <cell r="D82">
            <v>14</v>
          </cell>
          <cell r="E82">
            <v>0</v>
          </cell>
          <cell r="F82">
            <v>1</v>
          </cell>
          <cell r="G82">
            <v>0</v>
          </cell>
        </row>
        <row r="83">
          <cell r="A83">
            <v>37231</v>
          </cell>
          <cell r="B83" t="str">
            <v>木</v>
          </cell>
          <cell r="C83">
            <v>12</v>
          </cell>
          <cell r="D83">
            <v>1</v>
          </cell>
          <cell r="E83">
            <v>1</v>
          </cell>
          <cell r="F83">
            <v>0</v>
          </cell>
          <cell r="G83">
            <v>0</v>
          </cell>
        </row>
        <row r="84">
          <cell r="A84">
            <v>37231</v>
          </cell>
          <cell r="B84" t="str">
            <v>木</v>
          </cell>
          <cell r="C84">
            <v>12</v>
          </cell>
          <cell r="D84">
            <v>2</v>
          </cell>
          <cell r="E84">
            <v>7</v>
          </cell>
          <cell r="F84">
            <v>20</v>
          </cell>
          <cell r="G84">
            <v>7</v>
          </cell>
        </row>
        <row r="85">
          <cell r="A85">
            <v>37231</v>
          </cell>
          <cell r="B85" t="str">
            <v>木</v>
          </cell>
          <cell r="C85">
            <v>12</v>
          </cell>
          <cell r="D85">
            <v>3</v>
          </cell>
          <cell r="E85">
            <v>2</v>
          </cell>
          <cell r="F85">
            <v>2</v>
          </cell>
          <cell r="G85">
            <v>2</v>
          </cell>
        </row>
        <row r="86">
          <cell r="A86">
            <v>37231</v>
          </cell>
          <cell r="B86" t="str">
            <v>木</v>
          </cell>
          <cell r="C86">
            <v>12</v>
          </cell>
          <cell r="D86">
            <v>4</v>
          </cell>
          <cell r="E86">
            <v>0</v>
          </cell>
          <cell r="F86">
            <v>3</v>
          </cell>
          <cell r="G86">
            <v>1</v>
          </cell>
        </row>
        <row r="87">
          <cell r="A87">
            <v>37231</v>
          </cell>
          <cell r="B87" t="str">
            <v>木</v>
          </cell>
          <cell r="C87">
            <v>12</v>
          </cell>
          <cell r="D87">
            <v>5</v>
          </cell>
          <cell r="E87">
            <v>0</v>
          </cell>
          <cell r="F87">
            <v>0</v>
          </cell>
          <cell r="G87">
            <v>2</v>
          </cell>
        </row>
        <row r="88">
          <cell r="A88">
            <v>37231</v>
          </cell>
          <cell r="B88" t="str">
            <v>木</v>
          </cell>
          <cell r="C88">
            <v>12</v>
          </cell>
          <cell r="D88">
            <v>6</v>
          </cell>
          <cell r="E88">
            <v>0</v>
          </cell>
          <cell r="F88">
            <v>1</v>
          </cell>
          <cell r="G88">
            <v>0</v>
          </cell>
        </row>
        <row r="89">
          <cell r="A89">
            <v>37231</v>
          </cell>
          <cell r="B89" t="str">
            <v>木</v>
          </cell>
          <cell r="C89">
            <v>12</v>
          </cell>
          <cell r="D89">
            <v>7</v>
          </cell>
          <cell r="E89">
            <v>0</v>
          </cell>
          <cell r="F89">
            <v>1</v>
          </cell>
          <cell r="G89">
            <v>0</v>
          </cell>
        </row>
        <row r="90">
          <cell r="A90">
            <v>37231</v>
          </cell>
          <cell r="B90" t="str">
            <v>木</v>
          </cell>
          <cell r="C90">
            <v>12</v>
          </cell>
          <cell r="D90">
            <v>10</v>
          </cell>
          <cell r="E90">
            <v>0</v>
          </cell>
          <cell r="F90">
            <v>1</v>
          </cell>
          <cell r="G90">
            <v>0</v>
          </cell>
        </row>
        <row r="91">
          <cell r="A91">
            <v>37232</v>
          </cell>
          <cell r="B91" t="str">
            <v>金</v>
          </cell>
          <cell r="C91">
            <v>12</v>
          </cell>
          <cell r="D91">
            <v>2</v>
          </cell>
          <cell r="E91">
            <v>10</v>
          </cell>
          <cell r="F91">
            <v>12</v>
          </cell>
          <cell r="G91">
            <v>5</v>
          </cell>
        </row>
        <row r="92">
          <cell r="A92">
            <v>37232</v>
          </cell>
          <cell r="B92" t="str">
            <v>金</v>
          </cell>
          <cell r="C92">
            <v>12</v>
          </cell>
          <cell r="D92">
            <v>3</v>
          </cell>
          <cell r="E92">
            <v>1</v>
          </cell>
          <cell r="F92">
            <v>4</v>
          </cell>
          <cell r="G92">
            <v>4</v>
          </cell>
        </row>
        <row r="93">
          <cell r="A93">
            <v>37232</v>
          </cell>
          <cell r="B93" t="str">
            <v>金</v>
          </cell>
          <cell r="C93">
            <v>12</v>
          </cell>
          <cell r="D93">
            <v>4</v>
          </cell>
          <cell r="E93">
            <v>3</v>
          </cell>
          <cell r="F93">
            <v>5</v>
          </cell>
          <cell r="G93">
            <v>1</v>
          </cell>
        </row>
        <row r="94">
          <cell r="A94">
            <v>37232</v>
          </cell>
          <cell r="B94" t="str">
            <v>金</v>
          </cell>
          <cell r="C94">
            <v>12</v>
          </cell>
          <cell r="D94">
            <v>5</v>
          </cell>
          <cell r="E94">
            <v>2</v>
          </cell>
          <cell r="F94">
            <v>1</v>
          </cell>
          <cell r="G94">
            <v>1</v>
          </cell>
        </row>
        <row r="95">
          <cell r="A95">
            <v>37232</v>
          </cell>
          <cell r="B95" t="str">
            <v>金</v>
          </cell>
          <cell r="C95">
            <v>12</v>
          </cell>
          <cell r="D95">
            <v>6</v>
          </cell>
          <cell r="E95">
            <v>0</v>
          </cell>
          <cell r="F95">
            <v>2</v>
          </cell>
          <cell r="G95">
            <v>1</v>
          </cell>
        </row>
        <row r="96">
          <cell r="A96">
            <v>37232</v>
          </cell>
          <cell r="B96" t="str">
            <v>金</v>
          </cell>
          <cell r="C96">
            <v>12</v>
          </cell>
          <cell r="D96">
            <v>7</v>
          </cell>
          <cell r="E96">
            <v>2</v>
          </cell>
          <cell r="F96">
            <v>0</v>
          </cell>
          <cell r="G96">
            <v>0</v>
          </cell>
        </row>
        <row r="97">
          <cell r="A97">
            <v>37232</v>
          </cell>
          <cell r="B97" t="str">
            <v>金</v>
          </cell>
          <cell r="C97">
            <v>12</v>
          </cell>
          <cell r="D97">
            <v>8</v>
          </cell>
          <cell r="E97">
            <v>0</v>
          </cell>
          <cell r="F97">
            <v>1</v>
          </cell>
          <cell r="G97">
            <v>0</v>
          </cell>
        </row>
        <row r="98">
          <cell r="A98">
            <v>37232</v>
          </cell>
          <cell r="B98" t="str">
            <v>金</v>
          </cell>
          <cell r="C98">
            <v>12</v>
          </cell>
          <cell r="D98">
            <v>9</v>
          </cell>
          <cell r="E98">
            <v>0</v>
          </cell>
          <cell r="F98">
            <v>1</v>
          </cell>
          <cell r="G98">
            <v>0</v>
          </cell>
        </row>
        <row r="99">
          <cell r="A99">
            <v>37232</v>
          </cell>
          <cell r="B99" t="str">
            <v>金</v>
          </cell>
          <cell r="C99">
            <v>12</v>
          </cell>
          <cell r="D99">
            <v>12</v>
          </cell>
          <cell r="E99">
            <v>0</v>
          </cell>
          <cell r="F99">
            <v>1</v>
          </cell>
          <cell r="G99">
            <v>0</v>
          </cell>
        </row>
        <row r="100">
          <cell r="A100">
            <v>37233</v>
          </cell>
          <cell r="B100" t="str">
            <v>土</v>
          </cell>
          <cell r="C100">
            <v>12</v>
          </cell>
          <cell r="D100">
            <v>2</v>
          </cell>
          <cell r="E100">
            <v>17</v>
          </cell>
          <cell r="F100">
            <v>14</v>
          </cell>
          <cell r="G100">
            <v>13</v>
          </cell>
        </row>
        <row r="101">
          <cell r="A101">
            <v>37233</v>
          </cell>
          <cell r="B101" t="str">
            <v>土</v>
          </cell>
          <cell r="C101">
            <v>12</v>
          </cell>
          <cell r="D101">
            <v>3</v>
          </cell>
          <cell r="E101">
            <v>6</v>
          </cell>
          <cell r="F101">
            <v>3</v>
          </cell>
          <cell r="G101">
            <v>0</v>
          </cell>
        </row>
        <row r="102">
          <cell r="A102">
            <v>37233</v>
          </cell>
          <cell r="B102" t="str">
            <v>土</v>
          </cell>
          <cell r="C102">
            <v>12</v>
          </cell>
          <cell r="D102">
            <v>4</v>
          </cell>
          <cell r="E102">
            <v>1</v>
          </cell>
          <cell r="F102">
            <v>2</v>
          </cell>
          <cell r="G102">
            <v>2</v>
          </cell>
        </row>
        <row r="103">
          <cell r="A103">
            <v>37233</v>
          </cell>
          <cell r="B103" t="str">
            <v>土</v>
          </cell>
          <cell r="C103">
            <v>12</v>
          </cell>
          <cell r="D103">
            <v>5</v>
          </cell>
          <cell r="E103">
            <v>2</v>
          </cell>
          <cell r="F103">
            <v>1</v>
          </cell>
          <cell r="G103">
            <v>0</v>
          </cell>
        </row>
        <row r="104">
          <cell r="A104">
            <v>37233</v>
          </cell>
          <cell r="B104" t="str">
            <v>土</v>
          </cell>
          <cell r="C104">
            <v>12</v>
          </cell>
          <cell r="D104">
            <v>6</v>
          </cell>
          <cell r="E104">
            <v>1</v>
          </cell>
          <cell r="F104">
            <v>1</v>
          </cell>
          <cell r="G104">
            <v>1</v>
          </cell>
        </row>
        <row r="105">
          <cell r="A105">
            <v>37233</v>
          </cell>
          <cell r="B105" t="str">
            <v>土</v>
          </cell>
          <cell r="C105">
            <v>12</v>
          </cell>
          <cell r="D105">
            <v>7</v>
          </cell>
          <cell r="E105">
            <v>0</v>
          </cell>
          <cell r="F105">
            <v>1</v>
          </cell>
          <cell r="G105">
            <v>1</v>
          </cell>
        </row>
        <row r="106">
          <cell r="A106">
            <v>37233</v>
          </cell>
          <cell r="B106" t="str">
            <v>土</v>
          </cell>
          <cell r="C106">
            <v>12</v>
          </cell>
          <cell r="D106">
            <v>8</v>
          </cell>
          <cell r="E106">
            <v>0</v>
          </cell>
          <cell r="F106">
            <v>1</v>
          </cell>
          <cell r="G106">
            <v>0</v>
          </cell>
        </row>
        <row r="107">
          <cell r="A107">
            <v>37233</v>
          </cell>
          <cell r="B107" t="str">
            <v>土</v>
          </cell>
          <cell r="C107">
            <v>12</v>
          </cell>
          <cell r="D107">
            <v>9</v>
          </cell>
          <cell r="E107">
            <v>0</v>
          </cell>
          <cell r="F107">
            <v>1</v>
          </cell>
          <cell r="G107">
            <v>0</v>
          </cell>
        </row>
        <row r="108">
          <cell r="A108">
            <v>37233</v>
          </cell>
          <cell r="B108" t="str">
            <v>土</v>
          </cell>
          <cell r="C108">
            <v>12</v>
          </cell>
          <cell r="D108">
            <v>15</v>
          </cell>
          <cell r="E108">
            <v>1</v>
          </cell>
          <cell r="F108">
            <v>0</v>
          </cell>
          <cell r="G108">
            <v>0</v>
          </cell>
        </row>
        <row r="109">
          <cell r="A109">
            <v>37234</v>
          </cell>
          <cell r="B109" t="str">
            <v>日</v>
          </cell>
          <cell r="C109">
            <v>12</v>
          </cell>
          <cell r="D109">
            <v>2</v>
          </cell>
          <cell r="E109">
            <v>28</v>
          </cell>
          <cell r="F109">
            <v>15</v>
          </cell>
          <cell r="G109">
            <v>6</v>
          </cell>
        </row>
        <row r="110">
          <cell r="A110">
            <v>37234</v>
          </cell>
          <cell r="B110" t="str">
            <v>日</v>
          </cell>
          <cell r="C110">
            <v>12</v>
          </cell>
          <cell r="D110">
            <v>3</v>
          </cell>
          <cell r="E110">
            <v>6</v>
          </cell>
          <cell r="F110">
            <v>5</v>
          </cell>
          <cell r="G110">
            <v>0</v>
          </cell>
        </row>
        <row r="111">
          <cell r="A111">
            <v>37234</v>
          </cell>
          <cell r="B111" t="str">
            <v>日</v>
          </cell>
          <cell r="C111">
            <v>12</v>
          </cell>
          <cell r="D111">
            <v>4</v>
          </cell>
          <cell r="E111">
            <v>0</v>
          </cell>
          <cell r="F111">
            <v>1</v>
          </cell>
          <cell r="G111">
            <v>0</v>
          </cell>
        </row>
        <row r="112">
          <cell r="A112">
            <v>37234</v>
          </cell>
          <cell r="B112" t="str">
            <v>日</v>
          </cell>
          <cell r="C112">
            <v>12</v>
          </cell>
          <cell r="D112">
            <v>5</v>
          </cell>
          <cell r="E112">
            <v>0</v>
          </cell>
          <cell r="F112">
            <v>1</v>
          </cell>
          <cell r="G112">
            <v>0</v>
          </cell>
        </row>
        <row r="113">
          <cell r="A113">
            <v>37234</v>
          </cell>
          <cell r="B113" t="str">
            <v>日</v>
          </cell>
          <cell r="C113">
            <v>12</v>
          </cell>
          <cell r="D113">
            <v>6</v>
          </cell>
          <cell r="E113">
            <v>0</v>
          </cell>
          <cell r="F113">
            <v>1</v>
          </cell>
          <cell r="G113">
            <v>0</v>
          </cell>
        </row>
        <row r="114">
          <cell r="A114">
            <v>37234</v>
          </cell>
          <cell r="B114" t="str">
            <v>日</v>
          </cell>
          <cell r="C114">
            <v>12</v>
          </cell>
          <cell r="D114">
            <v>7</v>
          </cell>
          <cell r="E114">
            <v>0</v>
          </cell>
          <cell r="F114">
            <v>0</v>
          </cell>
          <cell r="G114">
            <v>1</v>
          </cell>
        </row>
        <row r="115">
          <cell r="A115">
            <v>37234</v>
          </cell>
          <cell r="B115" t="str">
            <v>日</v>
          </cell>
          <cell r="C115">
            <v>12</v>
          </cell>
          <cell r="D115">
            <v>9</v>
          </cell>
          <cell r="E115">
            <v>0</v>
          </cell>
          <cell r="F115">
            <v>1</v>
          </cell>
          <cell r="G115">
            <v>0</v>
          </cell>
        </row>
        <row r="116">
          <cell r="A116">
            <v>37234</v>
          </cell>
          <cell r="B116" t="str">
            <v>日</v>
          </cell>
          <cell r="C116">
            <v>12</v>
          </cell>
          <cell r="D116">
            <v>10</v>
          </cell>
          <cell r="E116">
            <v>0</v>
          </cell>
          <cell r="F116">
            <v>0</v>
          </cell>
          <cell r="G116">
            <v>1</v>
          </cell>
        </row>
        <row r="117">
          <cell r="A117">
            <v>37234</v>
          </cell>
          <cell r="B117" t="str">
            <v>日</v>
          </cell>
          <cell r="C117">
            <v>12</v>
          </cell>
          <cell r="D117">
            <v>11</v>
          </cell>
          <cell r="E117">
            <v>1</v>
          </cell>
          <cell r="F117">
            <v>0</v>
          </cell>
          <cell r="G117">
            <v>0</v>
          </cell>
        </row>
        <row r="118">
          <cell r="A118">
            <v>37234</v>
          </cell>
          <cell r="B118" t="str">
            <v>日</v>
          </cell>
          <cell r="C118">
            <v>12</v>
          </cell>
          <cell r="D118">
            <v>15</v>
          </cell>
          <cell r="E118">
            <v>0</v>
          </cell>
          <cell r="F118">
            <v>0</v>
          </cell>
          <cell r="G118">
            <v>1</v>
          </cell>
        </row>
        <row r="119">
          <cell r="A119">
            <v>37234</v>
          </cell>
          <cell r="B119" t="str">
            <v>日</v>
          </cell>
          <cell r="C119">
            <v>12</v>
          </cell>
          <cell r="D119">
            <v>20</v>
          </cell>
          <cell r="E119">
            <v>0</v>
          </cell>
          <cell r="F119">
            <v>1</v>
          </cell>
          <cell r="G119">
            <v>0</v>
          </cell>
        </row>
        <row r="120">
          <cell r="A120">
            <v>37235</v>
          </cell>
          <cell r="B120" t="str">
            <v>月</v>
          </cell>
          <cell r="C120">
            <v>12</v>
          </cell>
          <cell r="D120">
            <v>1</v>
          </cell>
          <cell r="E120">
            <v>1</v>
          </cell>
          <cell r="F120">
            <v>1</v>
          </cell>
          <cell r="G120">
            <v>0</v>
          </cell>
        </row>
        <row r="121">
          <cell r="A121">
            <v>37235</v>
          </cell>
          <cell r="B121" t="str">
            <v>月</v>
          </cell>
          <cell r="C121">
            <v>12</v>
          </cell>
          <cell r="D121">
            <v>2</v>
          </cell>
          <cell r="E121">
            <v>4</v>
          </cell>
          <cell r="F121">
            <v>20</v>
          </cell>
          <cell r="G121">
            <v>3</v>
          </cell>
        </row>
        <row r="122">
          <cell r="A122">
            <v>37235</v>
          </cell>
          <cell r="B122" t="str">
            <v>月</v>
          </cell>
          <cell r="C122">
            <v>12</v>
          </cell>
          <cell r="D122">
            <v>3</v>
          </cell>
          <cell r="E122">
            <v>0</v>
          </cell>
          <cell r="F122">
            <v>0</v>
          </cell>
          <cell r="G122">
            <v>4</v>
          </cell>
        </row>
        <row r="123">
          <cell r="A123">
            <v>37235</v>
          </cell>
          <cell r="B123" t="str">
            <v>月</v>
          </cell>
          <cell r="C123">
            <v>12</v>
          </cell>
          <cell r="D123">
            <v>4</v>
          </cell>
          <cell r="E123">
            <v>2</v>
          </cell>
          <cell r="F123">
            <v>1</v>
          </cell>
          <cell r="G123">
            <v>0</v>
          </cell>
        </row>
        <row r="124">
          <cell r="A124">
            <v>37235</v>
          </cell>
          <cell r="B124" t="str">
            <v>月</v>
          </cell>
          <cell r="C124">
            <v>12</v>
          </cell>
          <cell r="D124">
            <v>5</v>
          </cell>
          <cell r="E124">
            <v>0</v>
          </cell>
          <cell r="F124">
            <v>1</v>
          </cell>
          <cell r="G124">
            <v>0</v>
          </cell>
        </row>
        <row r="125">
          <cell r="A125">
            <v>37235</v>
          </cell>
          <cell r="B125" t="str">
            <v>月</v>
          </cell>
          <cell r="C125">
            <v>12</v>
          </cell>
          <cell r="D125">
            <v>6</v>
          </cell>
          <cell r="E125">
            <v>1</v>
          </cell>
          <cell r="F125">
            <v>0</v>
          </cell>
          <cell r="G125">
            <v>0</v>
          </cell>
        </row>
        <row r="126">
          <cell r="A126">
            <v>37235</v>
          </cell>
          <cell r="B126" t="str">
            <v>月</v>
          </cell>
          <cell r="C126">
            <v>12</v>
          </cell>
          <cell r="D126">
            <v>8</v>
          </cell>
          <cell r="E126">
            <v>0</v>
          </cell>
          <cell r="F126">
            <v>0</v>
          </cell>
          <cell r="G126">
            <v>1</v>
          </cell>
        </row>
        <row r="127">
          <cell r="A127">
            <v>37236</v>
          </cell>
          <cell r="B127" t="str">
            <v>火</v>
          </cell>
          <cell r="C127">
            <v>12</v>
          </cell>
          <cell r="D127">
            <v>1</v>
          </cell>
          <cell r="E127">
            <v>0</v>
          </cell>
          <cell r="F127">
            <v>1</v>
          </cell>
          <cell r="G127">
            <v>0</v>
          </cell>
        </row>
        <row r="128">
          <cell r="A128">
            <v>37236</v>
          </cell>
          <cell r="B128" t="str">
            <v>火</v>
          </cell>
          <cell r="C128">
            <v>12</v>
          </cell>
          <cell r="D128">
            <v>2</v>
          </cell>
          <cell r="E128">
            <v>3</v>
          </cell>
          <cell r="F128">
            <v>16</v>
          </cell>
          <cell r="G128">
            <v>4</v>
          </cell>
        </row>
        <row r="129">
          <cell r="A129">
            <v>37236</v>
          </cell>
          <cell r="B129" t="str">
            <v>火</v>
          </cell>
          <cell r="C129">
            <v>12</v>
          </cell>
          <cell r="D129">
            <v>3</v>
          </cell>
          <cell r="E129">
            <v>1</v>
          </cell>
          <cell r="F129">
            <v>3</v>
          </cell>
          <cell r="G129">
            <v>1</v>
          </cell>
        </row>
        <row r="130">
          <cell r="A130">
            <v>37236</v>
          </cell>
          <cell r="B130" t="str">
            <v>火</v>
          </cell>
          <cell r="C130">
            <v>12</v>
          </cell>
          <cell r="D130">
            <v>4</v>
          </cell>
          <cell r="E130">
            <v>2</v>
          </cell>
          <cell r="F130">
            <v>4</v>
          </cell>
          <cell r="G130">
            <v>2</v>
          </cell>
        </row>
        <row r="131">
          <cell r="A131">
            <v>37236</v>
          </cell>
          <cell r="B131" t="str">
            <v>火</v>
          </cell>
          <cell r="C131">
            <v>12</v>
          </cell>
          <cell r="D131">
            <v>5</v>
          </cell>
          <cell r="E131">
            <v>0</v>
          </cell>
          <cell r="F131">
            <v>0</v>
          </cell>
          <cell r="G131">
            <v>1</v>
          </cell>
        </row>
        <row r="132">
          <cell r="A132">
            <v>37236</v>
          </cell>
          <cell r="B132" t="str">
            <v>火</v>
          </cell>
          <cell r="C132">
            <v>12</v>
          </cell>
          <cell r="D132">
            <v>6</v>
          </cell>
          <cell r="E132">
            <v>0</v>
          </cell>
          <cell r="F132">
            <v>0</v>
          </cell>
          <cell r="G132">
            <v>2</v>
          </cell>
        </row>
        <row r="133">
          <cell r="A133">
            <v>37236</v>
          </cell>
          <cell r="B133" t="str">
            <v>火</v>
          </cell>
          <cell r="C133">
            <v>12</v>
          </cell>
          <cell r="D133">
            <v>7</v>
          </cell>
          <cell r="E133">
            <v>0</v>
          </cell>
          <cell r="F133">
            <v>1</v>
          </cell>
          <cell r="G133">
            <v>0</v>
          </cell>
        </row>
        <row r="134">
          <cell r="A134">
            <v>37236</v>
          </cell>
          <cell r="B134" t="str">
            <v>火</v>
          </cell>
          <cell r="C134">
            <v>12</v>
          </cell>
          <cell r="D134">
            <v>8</v>
          </cell>
          <cell r="E134">
            <v>0</v>
          </cell>
          <cell r="F134">
            <v>0</v>
          </cell>
          <cell r="G134">
            <v>1</v>
          </cell>
        </row>
        <row r="135">
          <cell r="A135">
            <v>37236</v>
          </cell>
          <cell r="B135" t="str">
            <v>火</v>
          </cell>
          <cell r="C135">
            <v>12</v>
          </cell>
          <cell r="D135">
            <v>9</v>
          </cell>
          <cell r="E135">
            <v>0</v>
          </cell>
          <cell r="F135">
            <v>1</v>
          </cell>
          <cell r="G135">
            <v>0</v>
          </cell>
        </row>
        <row r="136">
          <cell r="A136">
            <v>37237</v>
          </cell>
          <cell r="B136" t="str">
            <v>水</v>
          </cell>
          <cell r="C136">
            <v>12</v>
          </cell>
          <cell r="D136">
            <v>1</v>
          </cell>
          <cell r="E136">
            <v>1</v>
          </cell>
          <cell r="F136">
            <v>0</v>
          </cell>
          <cell r="G136">
            <v>0</v>
          </cell>
        </row>
        <row r="137">
          <cell r="A137">
            <v>37237</v>
          </cell>
          <cell r="B137" t="str">
            <v>水</v>
          </cell>
          <cell r="C137">
            <v>12</v>
          </cell>
          <cell r="D137">
            <v>2</v>
          </cell>
          <cell r="E137">
            <v>9</v>
          </cell>
          <cell r="F137">
            <v>14</v>
          </cell>
          <cell r="G137">
            <v>9</v>
          </cell>
        </row>
        <row r="138">
          <cell r="A138">
            <v>37237</v>
          </cell>
          <cell r="B138" t="str">
            <v>水</v>
          </cell>
          <cell r="C138">
            <v>12</v>
          </cell>
          <cell r="D138">
            <v>3</v>
          </cell>
          <cell r="E138">
            <v>1</v>
          </cell>
          <cell r="F138">
            <v>5</v>
          </cell>
          <cell r="G138">
            <v>1</v>
          </cell>
        </row>
        <row r="139">
          <cell r="A139">
            <v>37237</v>
          </cell>
          <cell r="B139" t="str">
            <v>水</v>
          </cell>
          <cell r="C139">
            <v>12</v>
          </cell>
          <cell r="D139">
            <v>4</v>
          </cell>
          <cell r="E139">
            <v>0</v>
          </cell>
          <cell r="F139">
            <v>1</v>
          </cell>
          <cell r="G139">
            <v>2</v>
          </cell>
        </row>
        <row r="140">
          <cell r="A140">
            <v>37237</v>
          </cell>
          <cell r="B140" t="str">
            <v>水</v>
          </cell>
          <cell r="C140">
            <v>12</v>
          </cell>
          <cell r="D140">
            <v>5</v>
          </cell>
          <cell r="E140">
            <v>1</v>
          </cell>
          <cell r="F140">
            <v>0</v>
          </cell>
          <cell r="G140">
            <v>0</v>
          </cell>
        </row>
        <row r="141">
          <cell r="A141">
            <v>37237</v>
          </cell>
          <cell r="B141" t="str">
            <v>水</v>
          </cell>
          <cell r="C141">
            <v>12</v>
          </cell>
          <cell r="D141">
            <v>6</v>
          </cell>
          <cell r="E141">
            <v>2</v>
          </cell>
          <cell r="F141">
            <v>2</v>
          </cell>
          <cell r="G141">
            <v>0</v>
          </cell>
        </row>
        <row r="142">
          <cell r="A142">
            <v>37237</v>
          </cell>
          <cell r="B142" t="str">
            <v>水</v>
          </cell>
          <cell r="C142">
            <v>12</v>
          </cell>
          <cell r="D142">
            <v>7</v>
          </cell>
          <cell r="E142">
            <v>1</v>
          </cell>
          <cell r="F142">
            <v>1</v>
          </cell>
          <cell r="G142">
            <v>0</v>
          </cell>
        </row>
        <row r="143">
          <cell r="A143">
            <v>37237</v>
          </cell>
          <cell r="B143" t="str">
            <v>水</v>
          </cell>
          <cell r="C143">
            <v>12</v>
          </cell>
          <cell r="D143">
            <v>12</v>
          </cell>
          <cell r="E143">
            <v>0</v>
          </cell>
          <cell r="F143">
            <v>1</v>
          </cell>
          <cell r="G143">
            <v>0</v>
          </cell>
        </row>
        <row r="144">
          <cell r="A144">
            <v>37237</v>
          </cell>
          <cell r="B144" t="str">
            <v>水</v>
          </cell>
          <cell r="C144">
            <v>12</v>
          </cell>
          <cell r="D144">
            <v>18</v>
          </cell>
          <cell r="E144">
            <v>1</v>
          </cell>
          <cell r="F144">
            <v>0</v>
          </cell>
          <cell r="G144">
            <v>0</v>
          </cell>
        </row>
        <row r="145">
          <cell r="A145">
            <v>37238</v>
          </cell>
          <cell r="B145" t="str">
            <v>木</v>
          </cell>
          <cell r="C145">
            <v>12</v>
          </cell>
          <cell r="D145">
            <v>2</v>
          </cell>
          <cell r="E145">
            <v>3</v>
          </cell>
          <cell r="F145">
            <v>16</v>
          </cell>
          <cell r="G145">
            <v>7</v>
          </cell>
        </row>
        <row r="146">
          <cell r="A146">
            <v>37238</v>
          </cell>
          <cell r="B146" t="str">
            <v>木</v>
          </cell>
          <cell r="C146">
            <v>12</v>
          </cell>
          <cell r="D146">
            <v>3</v>
          </cell>
          <cell r="E146">
            <v>1</v>
          </cell>
          <cell r="F146">
            <v>4</v>
          </cell>
          <cell r="G146">
            <v>2</v>
          </cell>
        </row>
        <row r="147">
          <cell r="A147">
            <v>37238</v>
          </cell>
          <cell r="B147" t="str">
            <v>木</v>
          </cell>
          <cell r="C147">
            <v>12</v>
          </cell>
          <cell r="D147">
            <v>4</v>
          </cell>
          <cell r="E147">
            <v>4</v>
          </cell>
          <cell r="F147">
            <v>3</v>
          </cell>
          <cell r="G147">
            <v>0</v>
          </cell>
        </row>
        <row r="148">
          <cell r="A148">
            <v>37238</v>
          </cell>
          <cell r="B148" t="str">
            <v>木</v>
          </cell>
          <cell r="C148">
            <v>12</v>
          </cell>
          <cell r="D148">
            <v>5</v>
          </cell>
          <cell r="E148">
            <v>1</v>
          </cell>
          <cell r="F148">
            <v>4</v>
          </cell>
          <cell r="G148">
            <v>0</v>
          </cell>
        </row>
        <row r="149">
          <cell r="A149">
            <v>37238</v>
          </cell>
          <cell r="B149" t="str">
            <v>木</v>
          </cell>
          <cell r="C149">
            <v>12</v>
          </cell>
          <cell r="D149">
            <v>6</v>
          </cell>
          <cell r="E149">
            <v>3</v>
          </cell>
          <cell r="F149">
            <v>3</v>
          </cell>
          <cell r="G149">
            <v>1</v>
          </cell>
        </row>
        <row r="150">
          <cell r="A150">
            <v>37238</v>
          </cell>
          <cell r="B150" t="str">
            <v>木</v>
          </cell>
          <cell r="C150">
            <v>12</v>
          </cell>
          <cell r="D150">
            <v>7</v>
          </cell>
          <cell r="E150">
            <v>1</v>
          </cell>
          <cell r="F150">
            <v>0</v>
          </cell>
          <cell r="G150">
            <v>1</v>
          </cell>
        </row>
        <row r="151">
          <cell r="A151">
            <v>37238</v>
          </cell>
          <cell r="B151" t="str">
            <v>木</v>
          </cell>
          <cell r="C151">
            <v>12</v>
          </cell>
          <cell r="D151">
            <v>8</v>
          </cell>
          <cell r="E151">
            <v>1</v>
          </cell>
          <cell r="F151">
            <v>0</v>
          </cell>
          <cell r="G151">
            <v>0</v>
          </cell>
        </row>
        <row r="152">
          <cell r="A152">
            <v>37239</v>
          </cell>
          <cell r="B152" t="str">
            <v>金</v>
          </cell>
          <cell r="C152">
            <v>12</v>
          </cell>
          <cell r="D152">
            <v>2</v>
          </cell>
          <cell r="E152">
            <v>8</v>
          </cell>
          <cell r="F152">
            <v>9</v>
          </cell>
          <cell r="G152">
            <v>8</v>
          </cell>
        </row>
        <row r="153">
          <cell r="A153">
            <v>37239</v>
          </cell>
          <cell r="B153" t="str">
            <v>金</v>
          </cell>
          <cell r="C153">
            <v>12</v>
          </cell>
          <cell r="D153">
            <v>3</v>
          </cell>
          <cell r="E153">
            <v>1</v>
          </cell>
          <cell r="F153">
            <v>3</v>
          </cell>
          <cell r="G153">
            <v>2</v>
          </cell>
        </row>
        <row r="154">
          <cell r="A154">
            <v>37239</v>
          </cell>
          <cell r="B154" t="str">
            <v>金</v>
          </cell>
          <cell r="C154">
            <v>12</v>
          </cell>
          <cell r="D154">
            <v>4</v>
          </cell>
          <cell r="E154">
            <v>1</v>
          </cell>
          <cell r="F154">
            <v>8</v>
          </cell>
          <cell r="G154">
            <v>2</v>
          </cell>
        </row>
        <row r="155">
          <cell r="A155">
            <v>37239</v>
          </cell>
          <cell r="B155" t="str">
            <v>金</v>
          </cell>
          <cell r="C155">
            <v>12</v>
          </cell>
          <cell r="D155">
            <v>5</v>
          </cell>
          <cell r="E155">
            <v>1</v>
          </cell>
          <cell r="F155">
            <v>0</v>
          </cell>
          <cell r="G155">
            <v>1</v>
          </cell>
        </row>
        <row r="156">
          <cell r="A156">
            <v>37239</v>
          </cell>
          <cell r="B156" t="str">
            <v>金</v>
          </cell>
          <cell r="C156">
            <v>12</v>
          </cell>
          <cell r="D156">
            <v>6</v>
          </cell>
          <cell r="E156">
            <v>0</v>
          </cell>
          <cell r="F156">
            <v>2</v>
          </cell>
          <cell r="G156">
            <v>0</v>
          </cell>
        </row>
        <row r="157">
          <cell r="A157">
            <v>37239</v>
          </cell>
          <cell r="B157" t="str">
            <v>金</v>
          </cell>
          <cell r="C157">
            <v>12</v>
          </cell>
          <cell r="D157">
            <v>11</v>
          </cell>
          <cell r="E157">
            <v>0</v>
          </cell>
          <cell r="F157">
            <v>0</v>
          </cell>
          <cell r="G157">
            <v>1</v>
          </cell>
        </row>
        <row r="158">
          <cell r="A158">
            <v>37239</v>
          </cell>
          <cell r="B158" t="str">
            <v>金</v>
          </cell>
          <cell r="C158">
            <v>12</v>
          </cell>
          <cell r="D158">
            <v>12</v>
          </cell>
          <cell r="E158">
            <v>1</v>
          </cell>
          <cell r="F158">
            <v>0</v>
          </cell>
          <cell r="G158">
            <v>0</v>
          </cell>
        </row>
        <row r="159">
          <cell r="A159">
            <v>37239</v>
          </cell>
          <cell r="B159" t="str">
            <v>金</v>
          </cell>
          <cell r="C159">
            <v>12</v>
          </cell>
          <cell r="D159">
            <v>13</v>
          </cell>
          <cell r="E159">
            <v>1</v>
          </cell>
          <cell r="F159">
            <v>1</v>
          </cell>
          <cell r="G159">
            <v>0</v>
          </cell>
        </row>
        <row r="160">
          <cell r="A160">
            <v>37240</v>
          </cell>
          <cell r="B160" t="str">
            <v>土</v>
          </cell>
          <cell r="C160">
            <v>12</v>
          </cell>
          <cell r="D160">
            <v>2</v>
          </cell>
          <cell r="E160">
            <v>11</v>
          </cell>
          <cell r="F160">
            <v>12</v>
          </cell>
          <cell r="G160">
            <v>14</v>
          </cell>
        </row>
        <row r="161">
          <cell r="A161">
            <v>37240</v>
          </cell>
          <cell r="B161" t="str">
            <v>土</v>
          </cell>
          <cell r="C161">
            <v>12</v>
          </cell>
          <cell r="D161">
            <v>3</v>
          </cell>
          <cell r="E161">
            <v>3</v>
          </cell>
          <cell r="F161">
            <v>2</v>
          </cell>
          <cell r="G161">
            <v>2</v>
          </cell>
        </row>
        <row r="162">
          <cell r="A162">
            <v>37240</v>
          </cell>
          <cell r="B162" t="str">
            <v>土</v>
          </cell>
          <cell r="C162">
            <v>12</v>
          </cell>
          <cell r="D162">
            <v>4</v>
          </cell>
          <cell r="E162">
            <v>2</v>
          </cell>
          <cell r="F162">
            <v>5</v>
          </cell>
          <cell r="G162">
            <v>4</v>
          </cell>
        </row>
        <row r="163">
          <cell r="A163">
            <v>37240</v>
          </cell>
          <cell r="B163" t="str">
            <v>土</v>
          </cell>
          <cell r="C163">
            <v>12</v>
          </cell>
          <cell r="D163">
            <v>5</v>
          </cell>
          <cell r="E163">
            <v>1</v>
          </cell>
          <cell r="F163">
            <v>1</v>
          </cell>
          <cell r="G163">
            <v>0</v>
          </cell>
        </row>
        <row r="164">
          <cell r="A164">
            <v>37240</v>
          </cell>
          <cell r="B164" t="str">
            <v>土</v>
          </cell>
          <cell r="C164">
            <v>12</v>
          </cell>
          <cell r="D164">
            <v>6</v>
          </cell>
          <cell r="E164">
            <v>1</v>
          </cell>
          <cell r="F164">
            <v>0</v>
          </cell>
          <cell r="G164">
            <v>0</v>
          </cell>
        </row>
        <row r="165">
          <cell r="A165">
            <v>37240</v>
          </cell>
          <cell r="B165" t="str">
            <v>土</v>
          </cell>
          <cell r="C165">
            <v>12</v>
          </cell>
          <cell r="D165">
            <v>7</v>
          </cell>
          <cell r="E165">
            <v>2</v>
          </cell>
          <cell r="F165">
            <v>0</v>
          </cell>
          <cell r="G165">
            <v>0</v>
          </cell>
        </row>
        <row r="166">
          <cell r="A166">
            <v>37240</v>
          </cell>
          <cell r="B166" t="str">
            <v>土</v>
          </cell>
          <cell r="C166">
            <v>12</v>
          </cell>
          <cell r="D166">
            <v>8</v>
          </cell>
          <cell r="E166">
            <v>2</v>
          </cell>
          <cell r="F166">
            <v>0</v>
          </cell>
          <cell r="G166">
            <v>0</v>
          </cell>
        </row>
        <row r="167">
          <cell r="A167">
            <v>37240</v>
          </cell>
          <cell r="B167" t="str">
            <v>土</v>
          </cell>
          <cell r="C167">
            <v>12</v>
          </cell>
          <cell r="D167">
            <v>10</v>
          </cell>
          <cell r="E167">
            <v>0</v>
          </cell>
          <cell r="F167">
            <v>0</v>
          </cell>
          <cell r="G167">
            <v>1</v>
          </cell>
        </row>
        <row r="168">
          <cell r="A168">
            <v>37240</v>
          </cell>
          <cell r="B168" t="str">
            <v>土</v>
          </cell>
          <cell r="C168">
            <v>12</v>
          </cell>
          <cell r="D168">
            <v>13</v>
          </cell>
          <cell r="E168">
            <v>0</v>
          </cell>
          <cell r="F168">
            <v>1</v>
          </cell>
          <cell r="G168">
            <v>0</v>
          </cell>
        </row>
        <row r="169">
          <cell r="A169">
            <v>37240</v>
          </cell>
          <cell r="B169" t="str">
            <v>土</v>
          </cell>
          <cell r="C169">
            <v>12</v>
          </cell>
          <cell r="D169">
            <v>32</v>
          </cell>
          <cell r="E169">
            <v>0</v>
          </cell>
          <cell r="F169">
            <v>1</v>
          </cell>
          <cell r="G169">
            <v>0</v>
          </cell>
        </row>
        <row r="170">
          <cell r="A170">
            <v>37241</v>
          </cell>
          <cell r="B170" t="str">
            <v>日</v>
          </cell>
          <cell r="C170">
            <v>12</v>
          </cell>
          <cell r="D170">
            <v>2</v>
          </cell>
          <cell r="E170">
            <v>21</v>
          </cell>
          <cell r="F170">
            <v>18</v>
          </cell>
          <cell r="G170">
            <v>13</v>
          </cell>
        </row>
        <row r="171">
          <cell r="A171">
            <v>37241</v>
          </cell>
          <cell r="B171" t="str">
            <v>日</v>
          </cell>
          <cell r="C171">
            <v>12</v>
          </cell>
          <cell r="D171">
            <v>3</v>
          </cell>
          <cell r="E171">
            <v>4</v>
          </cell>
          <cell r="F171">
            <v>4</v>
          </cell>
          <cell r="G171">
            <v>1</v>
          </cell>
        </row>
        <row r="172">
          <cell r="A172">
            <v>37241</v>
          </cell>
          <cell r="B172" t="str">
            <v>日</v>
          </cell>
          <cell r="C172">
            <v>12</v>
          </cell>
          <cell r="D172">
            <v>4</v>
          </cell>
          <cell r="E172">
            <v>1</v>
          </cell>
          <cell r="F172">
            <v>4</v>
          </cell>
          <cell r="G172">
            <v>0</v>
          </cell>
        </row>
        <row r="173">
          <cell r="A173">
            <v>37241</v>
          </cell>
          <cell r="B173" t="str">
            <v>日</v>
          </cell>
          <cell r="C173">
            <v>12</v>
          </cell>
          <cell r="D173">
            <v>5</v>
          </cell>
          <cell r="E173">
            <v>1</v>
          </cell>
          <cell r="F173">
            <v>1</v>
          </cell>
          <cell r="G173">
            <v>0</v>
          </cell>
        </row>
        <row r="174">
          <cell r="A174">
            <v>37241</v>
          </cell>
          <cell r="B174" t="str">
            <v>日</v>
          </cell>
          <cell r="C174">
            <v>12</v>
          </cell>
          <cell r="D174">
            <v>6</v>
          </cell>
          <cell r="E174">
            <v>1</v>
          </cell>
          <cell r="F174">
            <v>0</v>
          </cell>
          <cell r="G174">
            <v>1</v>
          </cell>
        </row>
        <row r="175">
          <cell r="A175">
            <v>37241</v>
          </cell>
          <cell r="B175" t="str">
            <v>日</v>
          </cell>
          <cell r="C175">
            <v>12</v>
          </cell>
          <cell r="D175">
            <v>8</v>
          </cell>
          <cell r="E175">
            <v>0</v>
          </cell>
          <cell r="F175">
            <v>1</v>
          </cell>
          <cell r="G175">
            <v>0</v>
          </cell>
        </row>
        <row r="176">
          <cell r="A176">
            <v>37241</v>
          </cell>
          <cell r="B176" t="str">
            <v>日</v>
          </cell>
          <cell r="C176">
            <v>12</v>
          </cell>
          <cell r="D176">
            <v>9</v>
          </cell>
          <cell r="E176">
            <v>0</v>
          </cell>
          <cell r="F176">
            <v>1</v>
          </cell>
          <cell r="G176">
            <v>0</v>
          </cell>
        </row>
        <row r="177">
          <cell r="A177">
            <v>37242</v>
          </cell>
          <cell r="B177" t="str">
            <v>月</v>
          </cell>
          <cell r="C177">
            <v>12</v>
          </cell>
          <cell r="D177">
            <v>2</v>
          </cell>
          <cell r="E177">
            <v>7</v>
          </cell>
          <cell r="F177">
            <v>15</v>
          </cell>
          <cell r="G177">
            <v>5</v>
          </cell>
        </row>
        <row r="178">
          <cell r="A178">
            <v>37242</v>
          </cell>
          <cell r="B178" t="str">
            <v>月</v>
          </cell>
          <cell r="C178">
            <v>12</v>
          </cell>
          <cell r="D178">
            <v>3</v>
          </cell>
          <cell r="E178">
            <v>1</v>
          </cell>
          <cell r="F178">
            <v>5</v>
          </cell>
          <cell r="G178">
            <v>0</v>
          </cell>
        </row>
        <row r="179">
          <cell r="A179">
            <v>37242</v>
          </cell>
          <cell r="B179" t="str">
            <v>月</v>
          </cell>
          <cell r="C179">
            <v>12</v>
          </cell>
          <cell r="D179">
            <v>4</v>
          </cell>
          <cell r="E179">
            <v>0</v>
          </cell>
          <cell r="F179">
            <v>2</v>
          </cell>
          <cell r="G179">
            <v>0</v>
          </cell>
        </row>
        <row r="180">
          <cell r="A180">
            <v>37242</v>
          </cell>
          <cell r="B180" t="str">
            <v>月</v>
          </cell>
          <cell r="C180">
            <v>12</v>
          </cell>
          <cell r="D180">
            <v>5</v>
          </cell>
          <cell r="E180">
            <v>0</v>
          </cell>
          <cell r="F180">
            <v>2</v>
          </cell>
          <cell r="G180">
            <v>2</v>
          </cell>
        </row>
        <row r="181">
          <cell r="A181">
            <v>37242</v>
          </cell>
          <cell r="B181" t="str">
            <v>月</v>
          </cell>
          <cell r="C181">
            <v>12</v>
          </cell>
          <cell r="D181">
            <v>6</v>
          </cell>
          <cell r="E181">
            <v>0</v>
          </cell>
          <cell r="F181">
            <v>1</v>
          </cell>
          <cell r="G181">
            <v>0</v>
          </cell>
        </row>
        <row r="182">
          <cell r="A182">
            <v>37242</v>
          </cell>
          <cell r="B182" t="str">
            <v>月</v>
          </cell>
          <cell r="C182">
            <v>12</v>
          </cell>
          <cell r="D182">
            <v>8</v>
          </cell>
          <cell r="E182">
            <v>1</v>
          </cell>
          <cell r="F182">
            <v>1</v>
          </cell>
          <cell r="G182">
            <v>0</v>
          </cell>
        </row>
        <row r="183">
          <cell r="A183">
            <v>37242</v>
          </cell>
          <cell r="B183" t="str">
            <v>月</v>
          </cell>
          <cell r="C183">
            <v>12</v>
          </cell>
          <cell r="D183">
            <v>9</v>
          </cell>
          <cell r="E183">
            <v>1</v>
          </cell>
          <cell r="F183">
            <v>0</v>
          </cell>
          <cell r="G183">
            <v>0</v>
          </cell>
        </row>
        <row r="184">
          <cell r="A184">
            <v>37243</v>
          </cell>
          <cell r="B184" t="str">
            <v>火</v>
          </cell>
          <cell r="C184">
            <v>12</v>
          </cell>
          <cell r="D184">
            <v>2</v>
          </cell>
          <cell r="E184">
            <v>5</v>
          </cell>
          <cell r="F184">
            <v>17</v>
          </cell>
          <cell r="G184">
            <v>8</v>
          </cell>
        </row>
        <row r="185">
          <cell r="A185">
            <v>37243</v>
          </cell>
          <cell r="B185" t="str">
            <v>火</v>
          </cell>
          <cell r="C185">
            <v>12</v>
          </cell>
          <cell r="D185">
            <v>3</v>
          </cell>
          <cell r="E185">
            <v>2</v>
          </cell>
          <cell r="F185">
            <v>1</v>
          </cell>
          <cell r="G185">
            <v>0</v>
          </cell>
        </row>
        <row r="186">
          <cell r="A186">
            <v>37243</v>
          </cell>
          <cell r="B186" t="str">
            <v>火</v>
          </cell>
          <cell r="C186">
            <v>12</v>
          </cell>
          <cell r="D186">
            <v>4</v>
          </cell>
          <cell r="E186">
            <v>1</v>
          </cell>
          <cell r="F186">
            <v>3</v>
          </cell>
          <cell r="G186">
            <v>1</v>
          </cell>
        </row>
        <row r="187">
          <cell r="A187">
            <v>37243</v>
          </cell>
          <cell r="B187" t="str">
            <v>火</v>
          </cell>
          <cell r="C187">
            <v>12</v>
          </cell>
          <cell r="D187">
            <v>5</v>
          </cell>
          <cell r="E187">
            <v>1</v>
          </cell>
          <cell r="F187">
            <v>0</v>
          </cell>
          <cell r="G187">
            <v>1</v>
          </cell>
        </row>
        <row r="188">
          <cell r="A188">
            <v>37243</v>
          </cell>
          <cell r="B188" t="str">
            <v>火</v>
          </cell>
          <cell r="C188">
            <v>12</v>
          </cell>
          <cell r="D188">
            <v>6</v>
          </cell>
          <cell r="E188">
            <v>1</v>
          </cell>
          <cell r="F188">
            <v>3</v>
          </cell>
          <cell r="G188">
            <v>0</v>
          </cell>
        </row>
        <row r="189">
          <cell r="A189">
            <v>37243</v>
          </cell>
          <cell r="B189" t="str">
            <v>火</v>
          </cell>
          <cell r="C189">
            <v>12</v>
          </cell>
          <cell r="D189">
            <v>7</v>
          </cell>
          <cell r="E189">
            <v>0</v>
          </cell>
          <cell r="F189">
            <v>1</v>
          </cell>
          <cell r="G189">
            <v>1</v>
          </cell>
        </row>
        <row r="190">
          <cell r="A190">
            <v>37243</v>
          </cell>
          <cell r="B190" t="str">
            <v>火</v>
          </cell>
          <cell r="C190">
            <v>12</v>
          </cell>
          <cell r="D190">
            <v>8</v>
          </cell>
          <cell r="E190">
            <v>0</v>
          </cell>
          <cell r="F190">
            <v>2</v>
          </cell>
          <cell r="G190">
            <v>0</v>
          </cell>
        </row>
        <row r="191">
          <cell r="A191">
            <v>37243</v>
          </cell>
          <cell r="B191" t="str">
            <v>火</v>
          </cell>
          <cell r="C191">
            <v>12</v>
          </cell>
          <cell r="D191">
            <v>11</v>
          </cell>
          <cell r="E191">
            <v>0</v>
          </cell>
          <cell r="F191">
            <v>2</v>
          </cell>
          <cell r="G191">
            <v>0</v>
          </cell>
        </row>
        <row r="192">
          <cell r="A192">
            <v>37244</v>
          </cell>
          <cell r="B192" t="str">
            <v>水</v>
          </cell>
          <cell r="C192">
            <v>12</v>
          </cell>
          <cell r="D192">
            <v>2</v>
          </cell>
          <cell r="E192">
            <v>6</v>
          </cell>
          <cell r="F192">
            <v>9</v>
          </cell>
          <cell r="G192">
            <v>9</v>
          </cell>
        </row>
        <row r="193">
          <cell r="A193">
            <v>37244</v>
          </cell>
          <cell r="B193" t="str">
            <v>水</v>
          </cell>
          <cell r="C193">
            <v>12</v>
          </cell>
          <cell r="D193">
            <v>3</v>
          </cell>
          <cell r="E193">
            <v>2</v>
          </cell>
          <cell r="F193">
            <v>3</v>
          </cell>
          <cell r="G193">
            <v>2</v>
          </cell>
        </row>
        <row r="194">
          <cell r="A194">
            <v>37244</v>
          </cell>
          <cell r="B194" t="str">
            <v>水</v>
          </cell>
          <cell r="C194">
            <v>12</v>
          </cell>
          <cell r="D194">
            <v>4</v>
          </cell>
          <cell r="E194">
            <v>3</v>
          </cell>
          <cell r="F194">
            <v>4</v>
          </cell>
          <cell r="G194">
            <v>3</v>
          </cell>
        </row>
        <row r="195">
          <cell r="A195">
            <v>37244</v>
          </cell>
          <cell r="B195" t="str">
            <v>水</v>
          </cell>
          <cell r="C195">
            <v>12</v>
          </cell>
          <cell r="D195">
            <v>5</v>
          </cell>
          <cell r="E195">
            <v>0</v>
          </cell>
          <cell r="F195">
            <v>2</v>
          </cell>
          <cell r="G195">
            <v>1</v>
          </cell>
        </row>
        <row r="196">
          <cell r="A196">
            <v>37244</v>
          </cell>
          <cell r="B196" t="str">
            <v>水</v>
          </cell>
          <cell r="C196">
            <v>12</v>
          </cell>
          <cell r="D196">
            <v>6</v>
          </cell>
          <cell r="E196">
            <v>0</v>
          </cell>
          <cell r="F196">
            <v>1</v>
          </cell>
          <cell r="G196">
            <v>1</v>
          </cell>
        </row>
        <row r="197">
          <cell r="A197">
            <v>37244</v>
          </cell>
          <cell r="B197" t="str">
            <v>水</v>
          </cell>
          <cell r="C197">
            <v>12</v>
          </cell>
          <cell r="D197">
            <v>7</v>
          </cell>
          <cell r="E197">
            <v>1</v>
          </cell>
          <cell r="F197">
            <v>2</v>
          </cell>
          <cell r="G197">
            <v>0</v>
          </cell>
        </row>
        <row r="198">
          <cell r="A198">
            <v>37244</v>
          </cell>
          <cell r="B198" t="str">
            <v>水</v>
          </cell>
          <cell r="C198">
            <v>12</v>
          </cell>
          <cell r="D198">
            <v>8</v>
          </cell>
          <cell r="E198">
            <v>0</v>
          </cell>
          <cell r="F198">
            <v>1</v>
          </cell>
          <cell r="G198">
            <v>1</v>
          </cell>
        </row>
        <row r="199">
          <cell r="A199">
            <v>37244</v>
          </cell>
          <cell r="B199" t="str">
            <v>水</v>
          </cell>
          <cell r="C199">
            <v>12</v>
          </cell>
          <cell r="D199">
            <v>9</v>
          </cell>
          <cell r="E199">
            <v>1</v>
          </cell>
          <cell r="F199">
            <v>1</v>
          </cell>
          <cell r="G199">
            <v>0</v>
          </cell>
        </row>
        <row r="200">
          <cell r="A200">
            <v>37244</v>
          </cell>
          <cell r="B200" t="str">
            <v>水</v>
          </cell>
          <cell r="C200">
            <v>12</v>
          </cell>
          <cell r="D200">
            <v>10</v>
          </cell>
          <cell r="E200">
            <v>0</v>
          </cell>
          <cell r="F200">
            <v>1</v>
          </cell>
          <cell r="G200">
            <v>0</v>
          </cell>
        </row>
        <row r="201">
          <cell r="A201">
            <v>37245</v>
          </cell>
          <cell r="B201" t="str">
            <v>木</v>
          </cell>
          <cell r="C201">
            <v>12</v>
          </cell>
          <cell r="D201">
            <v>2</v>
          </cell>
          <cell r="E201">
            <v>10</v>
          </cell>
          <cell r="F201">
            <v>17</v>
          </cell>
          <cell r="G201">
            <v>7</v>
          </cell>
        </row>
        <row r="202">
          <cell r="A202">
            <v>37245</v>
          </cell>
          <cell r="B202" t="str">
            <v>木</v>
          </cell>
          <cell r="C202">
            <v>12</v>
          </cell>
          <cell r="D202">
            <v>3</v>
          </cell>
          <cell r="E202">
            <v>2</v>
          </cell>
          <cell r="F202">
            <v>1</v>
          </cell>
          <cell r="G202">
            <v>1</v>
          </cell>
        </row>
        <row r="203">
          <cell r="A203">
            <v>37245</v>
          </cell>
          <cell r="B203" t="str">
            <v>木</v>
          </cell>
          <cell r="C203">
            <v>12</v>
          </cell>
          <cell r="D203">
            <v>4</v>
          </cell>
          <cell r="E203">
            <v>2</v>
          </cell>
          <cell r="F203">
            <v>5</v>
          </cell>
          <cell r="G203">
            <v>2</v>
          </cell>
        </row>
        <row r="204">
          <cell r="A204">
            <v>37245</v>
          </cell>
          <cell r="B204" t="str">
            <v>木</v>
          </cell>
          <cell r="C204">
            <v>12</v>
          </cell>
          <cell r="D204">
            <v>5</v>
          </cell>
          <cell r="E204">
            <v>1</v>
          </cell>
          <cell r="F204">
            <v>1</v>
          </cell>
          <cell r="G204">
            <v>1</v>
          </cell>
        </row>
        <row r="205">
          <cell r="A205">
            <v>37245</v>
          </cell>
          <cell r="B205" t="str">
            <v>木</v>
          </cell>
          <cell r="C205">
            <v>12</v>
          </cell>
          <cell r="D205">
            <v>6</v>
          </cell>
          <cell r="E205">
            <v>0</v>
          </cell>
          <cell r="F205">
            <v>1</v>
          </cell>
          <cell r="G205">
            <v>0</v>
          </cell>
        </row>
        <row r="206">
          <cell r="A206">
            <v>37245</v>
          </cell>
          <cell r="B206" t="str">
            <v>木</v>
          </cell>
          <cell r="C206">
            <v>12</v>
          </cell>
          <cell r="D206">
            <v>7</v>
          </cell>
          <cell r="E206">
            <v>0</v>
          </cell>
          <cell r="F206">
            <v>1</v>
          </cell>
          <cell r="G206">
            <v>1</v>
          </cell>
        </row>
        <row r="207">
          <cell r="A207">
            <v>37245</v>
          </cell>
          <cell r="B207" t="str">
            <v>木</v>
          </cell>
          <cell r="C207">
            <v>12</v>
          </cell>
          <cell r="D207">
            <v>12</v>
          </cell>
          <cell r="E207">
            <v>1</v>
          </cell>
          <cell r="F207">
            <v>0</v>
          </cell>
          <cell r="G207">
            <v>0</v>
          </cell>
        </row>
        <row r="208">
          <cell r="A208">
            <v>37245</v>
          </cell>
          <cell r="B208" t="str">
            <v>木</v>
          </cell>
          <cell r="C208">
            <v>12</v>
          </cell>
          <cell r="D208">
            <v>21</v>
          </cell>
          <cell r="E208">
            <v>1</v>
          </cell>
          <cell r="F208">
            <v>0</v>
          </cell>
          <cell r="G208">
            <v>0</v>
          </cell>
        </row>
        <row r="209">
          <cell r="A209">
            <v>37246</v>
          </cell>
          <cell r="B209" t="str">
            <v>金</v>
          </cell>
          <cell r="C209">
            <v>12</v>
          </cell>
          <cell r="D209">
            <v>2</v>
          </cell>
          <cell r="E209">
            <v>8</v>
          </cell>
          <cell r="F209">
            <v>11</v>
          </cell>
          <cell r="G209">
            <v>11</v>
          </cell>
        </row>
        <row r="210">
          <cell r="A210">
            <v>37246</v>
          </cell>
          <cell r="B210" t="str">
            <v>金</v>
          </cell>
          <cell r="C210">
            <v>12</v>
          </cell>
          <cell r="D210">
            <v>3</v>
          </cell>
          <cell r="E210">
            <v>1</v>
          </cell>
          <cell r="F210">
            <v>7</v>
          </cell>
          <cell r="G210">
            <v>4</v>
          </cell>
        </row>
        <row r="211">
          <cell r="A211">
            <v>37246</v>
          </cell>
          <cell r="B211" t="str">
            <v>金</v>
          </cell>
          <cell r="C211">
            <v>12</v>
          </cell>
          <cell r="D211">
            <v>4</v>
          </cell>
          <cell r="E211">
            <v>2</v>
          </cell>
          <cell r="F211">
            <v>2</v>
          </cell>
          <cell r="G211">
            <v>1</v>
          </cell>
        </row>
        <row r="212">
          <cell r="A212">
            <v>37246</v>
          </cell>
          <cell r="B212" t="str">
            <v>金</v>
          </cell>
          <cell r="C212">
            <v>12</v>
          </cell>
          <cell r="D212">
            <v>5</v>
          </cell>
          <cell r="E212">
            <v>3</v>
          </cell>
          <cell r="F212">
            <v>2</v>
          </cell>
          <cell r="G212">
            <v>1</v>
          </cell>
        </row>
        <row r="213">
          <cell r="A213">
            <v>37246</v>
          </cell>
          <cell r="B213" t="str">
            <v>金</v>
          </cell>
          <cell r="C213">
            <v>12</v>
          </cell>
          <cell r="D213">
            <v>6</v>
          </cell>
          <cell r="E213">
            <v>0</v>
          </cell>
          <cell r="F213">
            <v>1</v>
          </cell>
          <cell r="G213">
            <v>0</v>
          </cell>
        </row>
        <row r="214">
          <cell r="A214">
            <v>37246</v>
          </cell>
          <cell r="B214" t="str">
            <v>金</v>
          </cell>
          <cell r="C214">
            <v>12</v>
          </cell>
          <cell r="D214">
            <v>7</v>
          </cell>
          <cell r="E214">
            <v>0</v>
          </cell>
          <cell r="F214">
            <v>2</v>
          </cell>
          <cell r="G214">
            <v>0</v>
          </cell>
        </row>
        <row r="215">
          <cell r="A215">
            <v>37246</v>
          </cell>
          <cell r="B215" t="str">
            <v>金</v>
          </cell>
          <cell r="C215">
            <v>12</v>
          </cell>
          <cell r="D215">
            <v>9</v>
          </cell>
          <cell r="E215">
            <v>0</v>
          </cell>
          <cell r="F215">
            <v>1</v>
          </cell>
          <cell r="G215">
            <v>1</v>
          </cell>
        </row>
        <row r="216">
          <cell r="A216">
            <v>37246</v>
          </cell>
          <cell r="B216" t="str">
            <v>金</v>
          </cell>
          <cell r="C216">
            <v>12</v>
          </cell>
          <cell r="D216">
            <v>10</v>
          </cell>
          <cell r="E216">
            <v>0</v>
          </cell>
          <cell r="F216">
            <v>0</v>
          </cell>
          <cell r="G216">
            <v>1</v>
          </cell>
        </row>
        <row r="217">
          <cell r="A217">
            <v>37246</v>
          </cell>
          <cell r="B217" t="str">
            <v>金</v>
          </cell>
          <cell r="C217">
            <v>12</v>
          </cell>
          <cell r="D217">
            <v>11</v>
          </cell>
          <cell r="E217">
            <v>0</v>
          </cell>
          <cell r="F217">
            <v>1</v>
          </cell>
          <cell r="G217">
            <v>0</v>
          </cell>
        </row>
        <row r="218">
          <cell r="A218">
            <v>37247</v>
          </cell>
          <cell r="B218" t="str">
            <v>土</v>
          </cell>
          <cell r="C218">
            <v>12</v>
          </cell>
          <cell r="D218">
            <v>1</v>
          </cell>
          <cell r="E218">
            <v>1</v>
          </cell>
          <cell r="F218">
            <v>0</v>
          </cell>
          <cell r="G218">
            <v>0</v>
          </cell>
        </row>
        <row r="219">
          <cell r="A219">
            <v>37247</v>
          </cell>
          <cell r="B219" t="str">
            <v>土</v>
          </cell>
          <cell r="C219">
            <v>12</v>
          </cell>
          <cell r="D219">
            <v>2</v>
          </cell>
          <cell r="E219">
            <v>12</v>
          </cell>
          <cell r="F219">
            <v>15</v>
          </cell>
          <cell r="G219">
            <v>15</v>
          </cell>
        </row>
        <row r="220">
          <cell r="A220">
            <v>37247</v>
          </cell>
          <cell r="B220" t="str">
            <v>土</v>
          </cell>
          <cell r="C220">
            <v>12</v>
          </cell>
          <cell r="D220">
            <v>3</v>
          </cell>
          <cell r="E220">
            <v>5</v>
          </cell>
          <cell r="F220">
            <v>4</v>
          </cell>
          <cell r="G220">
            <v>1</v>
          </cell>
        </row>
        <row r="221">
          <cell r="A221">
            <v>37247</v>
          </cell>
          <cell r="B221" t="str">
            <v>土</v>
          </cell>
          <cell r="C221">
            <v>12</v>
          </cell>
          <cell r="D221">
            <v>4</v>
          </cell>
          <cell r="E221">
            <v>3</v>
          </cell>
          <cell r="F221">
            <v>3</v>
          </cell>
          <cell r="G221">
            <v>1</v>
          </cell>
        </row>
        <row r="222">
          <cell r="A222">
            <v>37247</v>
          </cell>
          <cell r="B222" t="str">
            <v>土</v>
          </cell>
          <cell r="C222">
            <v>12</v>
          </cell>
          <cell r="D222">
            <v>5</v>
          </cell>
          <cell r="E222">
            <v>1</v>
          </cell>
          <cell r="F222">
            <v>3</v>
          </cell>
          <cell r="G222">
            <v>2</v>
          </cell>
        </row>
        <row r="223">
          <cell r="A223">
            <v>37247</v>
          </cell>
          <cell r="B223" t="str">
            <v>土</v>
          </cell>
          <cell r="C223">
            <v>12</v>
          </cell>
          <cell r="D223">
            <v>6</v>
          </cell>
          <cell r="E223">
            <v>2</v>
          </cell>
          <cell r="F223">
            <v>0</v>
          </cell>
          <cell r="G223">
            <v>0</v>
          </cell>
        </row>
        <row r="224">
          <cell r="A224">
            <v>37247</v>
          </cell>
          <cell r="B224" t="str">
            <v>土</v>
          </cell>
          <cell r="C224">
            <v>12</v>
          </cell>
          <cell r="D224">
            <v>7</v>
          </cell>
          <cell r="E224">
            <v>0</v>
          </cell>
          <cell r="F224">
            <v>1</v>
          </cell>
          <cell r="G224">
            <v>2</v>
          </cell>
        </row>
        <row r="225">
          <cell r="A225">
            <v>37247</v>
          </cell>
          <cell r="B225" t="str">
            <v>土</v>
          </cell>
          <cell r="C225">
            <v>12</v>
          </cell>
          <cell r="D225">
            <v>8</v>
          </cell>
          <cell r="E225">
            <v>1</v>
          </cell>
          <cell r="F225">
            <v>0</v>
          </cell>
          <cell r="G225">
            <v>0</v>
          </cell>
        </row>
        <row r="226">
          <cell r="A226">
            <v>37247</v>
          </cell>
          <cell r="B226" t="str">
            <v>土</v>
          </cell>
          <cell r="C226">
            <v>12</v>
          </cell>
          <cell r="D226">
            <v>10</v>
          </cell>
          <cell r="E226">
            <v>0</v>
          </cell>
          <cell r="F226">
            <v>2</v>
          </cell>
          <cell r="G226">
            <v>0</v>
          </cell>
        </row>
        <row r="227">
          <cell r="A227">
            <v>37248</v>
          </cell>
          <cell r="B227" t="str">
            <v>日</v>
          </cell>
          <cell r="C227">
            <v>12</v>
          </cell>
          <cell r="D227">
            <v>2</v>
          </cell>
          <cell r="E227">
            <v>26</v>
          </cell>
          <cell r="F227">
            <v>16</v>
          </cell>
          <cell r="G227">
            <v>16</v>
          </cell>
        </row>
        <row r="228">
          <cell r="A228">
            <v>37248</v>
          </cell>
          <cell r="B228" t="str">
            <v>日</v>
          </cell>
          <cell r="C228">
            <v>12</v>
          </cell>
          <cell r="D228">
            <v>3</v>
          </cell>
          <cell r="E228">
            <v>2</v>
          </cell>
          <cell r="F228">
            <v>5</v>
          </cell>
          <cell r="G228">
            <v>2</v>
          </cell>
        </row>
        <row r="229">
          <cell r="A229">
            <v>37248</v>
          </cell>
          <cell r="B229" t="str">
            <v>日</v>
          </cell>
          <cell r="C229">
            <v>12</v>
          </cell>
          <cell r="D229">
            <v>4</v>
          </cell>
          <cell r="E229">
            <v>7</v>
          </cell>
          <cell r="F229">
            <v>4</v>
          </cell>
          <cell r="G229">
            <v>2</v>
          </cell>
        </row>
        <row r="230">
          <cell r="A230">
            <v>37248</v>
          </cell>
          <cell r="B230" t="str">
            <v>日</v>
          </cell>
          <cell r="C230">
            <v>12</v>
          </cell>
          <cell r="D230">
            <v>5</v>
          </cell>
          <cell r="E230">
            <v>1</v>
          </cell>
          <cell r="F230">
            <v>1</v>
          </cell>
          <cell r="G230">
            <v>1</v>
          </cell>
        </row>
        <row r="231">
          <cell r="A231">
            <v>37248</v>
          </cell>
          <cell r="B231" t="str">
            <v>日</v>
          </cell>
          <cell r="C231">
            <v>12</v>
          </cell>
          <cell r="D231">
            <v>6</v>
          </cell>
          <cell r="E231">
            <v>0</v>
          </cell>
          <cell r="F231">
            <v>2</v>
          </cell>
          <cell r="G231">
            <v>0</v>
          </cell>
        </row>
        <row r="232">
          <cell r="A232">
            <v>37248</v>
          </cell>
          <cell r="B232" t="str">
            <v>日</v>
          </cell>
          <cell r="C232">
            <v>12</v>
          </cell>
          <cell r="D232">
            <v>7</v>
          </cell>
          <cell r="E232">
            <v>0</v>
          </cell>
          <cell r="F232">
            <v>1</v>
          </cell>
          <cell r="G232">
            <v>0</v>
          </cell>
        </row>
        <row r="233">
          <cell r="A233">
            <v>37248</v>
          </cell>
          <cell r="B233" t="str">
            <v>日</v>
          </cell>
          <cell r="C233">
            <v>12</v>
          </cell>
          <cell r="D233">
            <v>8</v>
          </cell>
          <cell r="E233">
            <v>1</v>
          </cell>
          <cell r="F233">
            <v>0</v>
          </cell>
          <cell r="G233">
            <v>0</v>
          </cell>
        </row>
        <row r="234">
          <cell r="A234">
            <v>37249</v>
          </cell>
          <cell r="B234" t="str">
            <v>月</v>
          </cell>
          <cell r="C234">
            <v>12</v>
          </cell>
          <cell r="D234">
            <v>1</v>
          </cell>
          <cell r="E234">
            <v>1</v>
          </cell>
          <cell r="F234">
            <v>0</v>
          </cell>
          <cell r="G234">
            <v>0</v>
          </cell>
        </row>
        <row r="235">
          <cell r="A235">
            <v>37249</v>
          </cell>
          <cell r="B235" t="str">
            <v>月</v>
          </cell>
          <cell r="C235">
            <v>12</v>
          </cell>
          <cell r="D235">
            <v>2</v>
          </cell>
          <cell r="E235">
            <v>23</v>
          </cell>
          <cell r="F235">
            <v>19</v>
          </cell>
          <cell r="G235">
            <v>12</v>
          </cell>
        </row>
        <row r="236">
          <cell r="A236">
            <v>37249</v>
          </cell>
          <cell r="B236" t="str">
            <v>月</v>
          </cell>
          <cell r="C236">
            <v>12</v>
          </cell>
          <cell r="D236">
            <v>3</v>
          </cell>
          <cell r="E236">
            <v>3</v>
          </cell>
          <cell r="F236">
            <v>4</v>
          </cell>
          <cell r="G236">
            <v>6</v>
          </cell>
        </row>
        <row r="237">
          <cell r="A237">
            <v>37249</v>
          </cell>
          <cell r="B237" t="str">
            <v>月</v>
          </cell>
          <cell r="C237">
            <v>12</v>
          </cell>
          <cell r="D237">
            <v>4</v>
          </cell>
          <cell r="E237">
            <v>0</v>
          </cell>
          <cell r="F237">
            <v>4</v>
          </cell>
          <cell r="G237">
            <v>1</v>
          </cell>
        </row>
        <row r="238">
          <cell r="A238">
            <v>37249</v>
          </cell>
          <cell r="B238" t="str">
            <v>月</v>
          </cell>
          <cell r="C238">
            <v>12</v>
          </cell>
          <cell r="D238">
            <v>5</v>
          </cell>
          <cell r="E238">
            <v>1</v>
          </cell>
          <cell r="F238">
            <v>0</v>
          </cell>
          <cell r="G238">
            <v>0</v>
          </cell>
        </row>
        <row r="239">
          <cell r="A239">
            <v>37249</v>
          </cell>
          <cell r="B239" t="str">
            <v>月</v>
          </cell>
          <cell r="C239">
            <v>12</v>
          </cell>
          <cell r="D239">
            <v>6</v>
          </cell>
          <cell r="E239">
            <v>1</v>
          </cell>
          <cell r="F239">
            <v>0</v>
          </cell>
          <cell r="G239">
            <v>0</v>
          </cell>
        </row>
        <row r="240">
          <cell r="A240">
            <v>37249</v>
          </cell>
          <cell r="B240" t="str">
            <v>月</v>
          </cell>
          <cell r="C240">
            <v>12</v>
          </cell>
          <cell r="D240">
            <v>7</v>
          </cell>
          <cell r="E240">
            <v>1</v>
          </cell>
          <cell r="F240">
            <v>0</v>
          </cell>
          <cell r="G240">
            <v>0</v>
          </cell>
        </row>
        <row r="241">
          <cell r="A241">
            <v>37249</v>
          </cell>
          <cell r="B241" t="str">
            <v>月</v>
          </cell>
          <cell r="C241">
            <v>12</v>
          </cell>
          <cell r="D241">
            <v>9</v>
          </cell>
          <cell r="E241">
            <v>1</v>
          </cell>
          <cell r="F241">
            <v>0</v>
          </cell>
          <cell r="G241">
            <v>0</v>
          </cell>
        </row>
        <row r="242">
          <cell r="A242">
            <v>37250</v>
          </cell>
          <cell r="B242" t="str">
            <v>火</v>
          </cell>
          <cell r="C242">
            <v>12</v>
          </cell>
          <cell r="D242">
            <v>1</v>
          </cell>
          <cell r="E242">
            <v>1</v>
          </cell>
          <cell r="F242">
            <v>0</v>
          </cell>
          <cell r="G242">
            <v>0</v>
          </cell>
        </row>
        <row r="243">
          <cell r="A243">
            <v>37250</v>
          </cell>
          <cell r="B243" t="str">
            <v>火</v>
          </cell>
          <cell r="C243">
            <v>12</v>
          </cell>
          <cell r="D243">
            <v>2</v>
          </cell>
          <cell r="E243">
            <v>20</v>
          </cell>
          <cell r="F243">
            <v>12</v>
          </cell>
          <cell r="G243">
            <v>12</v>
          </cell>
        </row>
        <row r="244">
          <cell r="A244">
            <v>37250</v>
          </cell>
          <cell r="B244" t="str">
            <v>火</v>
          </cell>
          <cell r="C244">
            <v>12</v>
          </cell>
          <cell r="D244">
            <v>3</v>
          </cell>
          <cell r="E244">
            <v>2</v>
          </cell>
          <cell r="F244">
            <v>2</v>
          </cell>
          <cell r="G244">
            <v>4</v>
          </cell>
        </row>
        <row r="245">
          <cell r="A245">
            <v>37250</v>
          </cell>
          <cell r="B245" t="str">
            <v>火</v>
          </cell>
          <cell r="C245">
            <v>12</v>
          </cell>
          <cell r="D245">
            <v>4</v>
          </cell>
          <cell r="E245">
            <v>2</v>
          </cell>
          <cell r="F245">
            <v>5</v>
          </cell>
          <cell r="G245">
            <v>3</v>
          </cell>
        </row>
        <row r="246">
          <cell r="A246">
            <v>37250</v>
          </cell>
          <cell r="B246" t="str">
            <v>火</v>
          </cell>
          <cell r="C246">
            <v>12</v>
          </cell>
          <cell r="D246">
            <v>5</v>
          </cell>
          <cell r="E246">
            <v>0</v>
          </cell>
          <cell r="F246">
            <v>1</v>
          </cell>
          <cell r="G246">
            <v>0</v>
          </cell>
        </row>
        <row r="247">
          <cell r="A247">
            <v>37250</v>
          </cell>
          <cell r="B247" t="str">
            <v>火</v>
          </cell>
          <cell r="C247">
            <v>12</v>
          </cell>
          <cell r="D247">
            <v>6</v>
          </cell>
          <cell r="E247">
            <v>0</v>
          </cell>
          <cell r="F247">
            <v>1</v>
          </cell>
          <cell r="G247">
            <v>0</v>
          </cell>
        </row>
        <row r="248">
          <cell r="A248">
            <v>37250</v>
          </cell>
          <cell r="B248" t="str">
            <v>火</v>
          </cell>
          <cell r="C248">
            <v>12</v>
          </cell>
          <cell r="D248">
            <v>7</v>
          </cell>
          <cell r="E248">
            <v>0</v>
          </cell>
          <cell r="F248">
            <v>0</v>
          </cell>
          <cell r="G248">
            <v>1</v>
          </cell>
        </row>
        <row r="249">
          <cell r="A249">
            <v>37250</v>
          </cell>
          <cell r="B249" t="str">
            <v>火</v>
          </cell>
          <cell r="C249">
            <v>12</v>
          </cell>
          <cell r="D249">
            <v>12</v>
          </cell>
          <cell r="E249">
            <v>0</v>
          </cell>
          <cell r="F249">
            <v>1</v>
          </cell>
          <cell r="G249">
            <v>0</v>
          </cell>
        </row>
        <row r="250">
          <cell r="A250">
            <v>37250</v>
          </cell>
          <cell r="B250" t="str">
            <v>火</v>
          </cell>
          <cell r="C250">
            <v>12</v>
          </cell>
          <cell r="D250">
            <v>14</v>
          </cell>
          <cell r="E250">
            <v>0</v>
          </cell>
          <cell r="F250">
            <v>1</v>
          </cell>
          <cell r="G250">
            <v>0</v>
          </cell>
        </row>
        <row r="251">
          <cell r="A251">
            <v>37251</v>
          </cell>
          <cell r="B251" t="str">
            <v>水</v>
          </cell>
          <cell r="C251">
            <v>12</v>
          </cell>
          <cell r="D251">
            <v>2</v>
          </cell>
          <cell r="E251">
            <v>13</v>
          </cell>
          <cell r="F251">
            <v>7</v>
          </cell>
          <cell r="G251">
            <v>8</v>
          </cell>
        </row>
        <row r="252">
          <cell r="A252">
            <v>37251</v>
          </cell>
          <cell r="B252" t="str">
            <v>水</v>
          </cell>
          <cell r="C252">
            <v>12</v>
          </cell>
          <cell r="D252">
            <v>3</v>
          </cell>
          <cell r="E252">
            <v>3</v>
          </cell>
          <cell r="F252">
            <v>7</v>
          </cell>
          <cell r="G252">
            <v>4</v>
          </cell>
        </row>
        <row r="253">
          <cell r="A253">
            <v>37251</v>
          </cell>
          <cell r="B253" t="str">
            <v>水</v>
          </cell>
          <cell r="C253">
            <v>12</v>
          </cell>
          <cell r="D253">
            <v>4</v>
          </cell>
          <cell r="E253">
            <v>3</v>
          </cell>
          <cell r="F253">
            <v>3</v>
          </cell>
          <cell r="G253">
            <v>1</v>
          </cell>
        </row>
        <row r="254">
          <cell r="A254">
            <v>37251</v>
          </cell>
          <cell r="B254" t="str">
            <v>水</v>
          </cell>
          <cell r="C254">
            <v>12</v>
          </cell>
          <cell r="D254">
            <v>5</v>
          </cell>
          <cell r="E254">
            <v>0</v>
          </cell>
          <cell r="F254">
            <v>2</v>
          </cell>
          <cell r="G254">
            <v>0</v>
          </cell>
        </row>
        <row r="255">
          <cell r="A255">
            <v>37251</v>
          </cell>
          <cell r="B255" t="str">
            <v>水</v>
          </cell>
          <cell r="C255">
            <v>12</v>
          </cell>
          <cell r="D255">
            <v>10</v>
          </cell>
          <cell r="E255">
            <v>0</v>
          </cell>
          <cell r="F255">
            <v>1</v>
          </cell>
          <cell r="G255">
            <v>0</v>
          </cell>
        </row>
        <row r="256">
          <cell r="A256">
            <v>37251</v>
          </cell>
          <cell r="B256" t="str">
            <v>水</v>
          </cell>
          <cell r="C256">
            <v>12</v>
          </cell>
          <cell r="D256">
            <v>13</v>
          </cell>
          <cell r="E256">
            <v>0</v>
          </cell>
          <cell r="F256">
            <v>1</v>
          </cell>
          <cell r="G256">
            <v>0</v>
          </cell>
        </row>
        <row r="257">
          <cell r="A257">
            <v>37251</v>
          </cell>
          <cell r="B257" t="str">
            <v>水</v>
          </cell>
          <cell r="C257">
            <v>12</v>
          </cell>
          <cell r="D257">
            <v>15</v>
          </cell>
          <cell r="E257">
            <v>0</v>
          </cell>
          <cell r="F257">
            <v>0</v>
          </cell>
          <cell r="G257">
            <v>1</v>
          </cell>
        </row>
        <row r="258">
          <cell r="A258">
            <v>37251</v>
          </cell>
          <cell r="B258" t="str">
            <v>水</v>
          </cell>
          <cell r="C258">
            <v>12</v>
          </cell>
          <cell r="D258">
            <v>16</v>
          </cell>
          <cell r="E258">
            <v>1</v>
          </cell>
          <cell r="F258">
            <v>0</v>
          </cell>
          <cell r="G258">
            <v>0</v>
          </cell>
        </row>
        <row r="259">
          <cell r="A259">
            <v>37252</v>
          </cell>
          <cell r="B259" t="str">
            <v>木</v>
          </cell>
          <cell r="C259">
            <v>12</v>
          </cell>
          <cell r="D259">
            <v>2</v>
          </cell>
          <cell r="E259">
            <v>11</v>
          </cell>
          <cell r="F259">
            <v>7</v>
          </cell>
          <cell r="G259">
            <v>13</v>
          </cell>
        </row>
        <row r="260">
          <cell r="A260">
            <v>37252</v>
          </cell>
          <cell r="B260" t="str">
            <v>木</v>
          </cell>
          <cell r="C260">
            <v>12</v>
          </cell>
          <cell r="D260">
            <v>3</v>
          </cell>
          <cell r="E260">
            <v>1</v>
          </cell>
          <cell r="F260">
            <v>3</v>
          </cell>
          <cell r="G260">
            <v>3</v>
          </cell>
        </row>
        <row r="261">
          <cell r="A261">
            <v>37252</v>
          </cell>
          <cell r="B261" t="str">
            <v>木</v>
          </cell>
          <cell r="C261">
            <v>12</v>
          </cell>
          <cell r="D261">
            <v>4</v>
          </cell>
          <cell r="E261">
            <v>4</v>
          </cell>
          <cell r="F261">
            <v>3</v>
          </cell>
          <cell r="G261">
            <v>1</v>
          </cell>
        </row>
        <row r="262">
          <cell r="A262">
            <v>37252</v>
          </cell>
          <cell r="B262" t="str">
            <v>木</v>
          </cell>
          <cell r="C262">
            <v>12</v>
          </cell>
          <cell r="D262">
            <v>5</v>
          </cell>
          <cell r="E262">
            <v>1</v>
          </cell>
          <cell r="F262">
            <v>0</v>
          </cell>
          <cell r="G262">
            <v>3</v>
          </cell>
        </row>
        <row r="263">
          <cell r="A263">
            <v>37252</v>
          </cell>
          <cell r="B263" t="str">
            <v>木</v>
          </cell>
          <cell r="C263">
            <v>12</v>
          </cell>
          <cell r="D263">
            <v>6</v>
          </cell>
          <cell r="E263">
            <v>0</v>
          </cell>
          <cell r="F263">
            <v>1</v>
          </cell>
          <cell r="G263">
            <v>0</v>
          </cell>
        </row>
        <row r="264">
          <cell r="A264">
            <v>37252</v>
          </cell>
          <cell r="B264" t="str">
            <v>木</v>
          </cell>
          <cell r="C264">
            <v>12</v>
          </cell>
          <cell r="D264">
            <v>7</v>
          </cell>
          <cell r="E264">
            <v>0</v>
          </cell>
          <cell r="F264">
            <v>0</v>
          </cell>
          <cell r="G264">
            <v>1</v>
          </cell>
        </row>
        <row r="265">
          <cell r="A265">
            <v>37252</v>
          </cell>
          <cell r="B265" t="str">
            <v>木</v>
          </cell>
          <cell r="C265">
            <v>12</v>
          </cell>
          <cell r="D265">
            <v>8</v>
          </cell>
          <cell r="E265">
            <v>1</v>
          </cell>
          <cell r="F265">
            <v>2</v>
          </cell>
          <cell r="G265">
            <v>0</v>
          </cell>
        </row>
        <row r="266">
          <cell r="A266">
            <v>37252</v>
          </cell>
          <cell r="B266" t="str">
            <v>木</v>
          </cell>
          <cell r="C266">
            <v>12</v>
          </cell>
          <cell r="D266">
            <v>9</v>
          </cell>
          <cell r="E266">
            <v>0</v>
          </cell>
          <cell r="F266">
            <v>0</v>
          </cell>
          <cell r="G266">
            <v>1</v>
          </cell>
        </row>
        <row r="267">
          <cell r="A267">
            <v>37252</v>
          </cell>
          <cell r="B267" t="str">
            <v>木</v>
          </cell>
          <cell r="C267">
            <v>12</v>
          </cell>
          <cell r="D267">
            <v>10</v>
          </cell>
          <cell r="E267">
            <v>0</v>
          </cell>
          <cell r="F267">
            <v>1</v>
          </cell>
          <cell r="G267">
            <v>0</v>
          </cell>
        </row>
        <row r="268">
          <cell r="A268">
            <v>37252</v>
          </cell>
          <cell r="B268" t="str">
            <v>木</v>
          </cell>
          <cell r="C268">
            <v>12</v>
          </cell>
          <cell r="D268">
            <v>12</v>
          </cell>
          <cell r="E268">
            <v>1</v>
          </cell>
          <cell r="F268">
            <v>0</v>
          </cell>
          <cell r="G268">
            <v>0</v>
          </cell>
        </row>
        <row r="269">
          <cell r="A269">
            <v>37252</v>
          </cell>
          <cell r="B269" t="str">
            <v>木</v>
          </cell>
          <cell r="C269">
            <v>12</v>
          </cell>
          <cell r="D269">
            <v>15</v>
          </cell>
          <cell r="E269">
            <v>0</v>
          </cell>
          <cell r="F269">
            <v>1</v>
          </cell>
          <cell r="G269">
            <v>0</v>
          </cell>
        </row>
        <row r="270">
          <cell r="A270">
            <v>37252</v>
          </cell>
          <cell r="B270" t="str">
            <v>木</v>
          </cell>
          <cell r="C270">
            <v>12</v>
          </cell>
          <cell r="D270">
            <v>16</v>
          </cell>
          <cell r="E270">
            <v>1</v>
          </cell>
          <cell r="F270">
            <v>1</v>
          </cell>
          <cell r="G270">
            <v>0</v>
          </cell>
        </row>
        <row r="271">
          <cell r="A271">
            <v>37253</v>
          </cell>
          <cell r="B271" t="str">
            <v>金</v>
          </cell>
          <cell r="C271">
            <v>12</v>
          </cell>
          <cell r="D271">
            <v>2</v>
          </cell>
          <cell r="E271">
            <v>13</v>
          </cell>
          <cell r="F271">
            <v>16</v>
          </cell>
          <cell r="G271">
            <v>12</v>
          </cell>
        </row>
        <row r="272">
          <cell r="A272">
            <v>37253</v>
          </cell>
          <cell r="B272" t="str">
            <v>金</v>
          </cell>
          <cell r="C272">
            <v>12</v>
          </cell>
          <cell r="D272">
            <v>3</v>
          </cell>
          <cell r="E272">
            <v>1</v>
          </cell>
          <cell r="F272">
            <v>4</v>
          </cell>
          <cell r="G272">
            <v>2</v>
          </cell>
        </row>
        <row r="273">
          <cell r="A273">
            <v>37253</v>
          </cell>
          <cell r="B273" t="str">
            <v>金</v>
          </cell>
          <cell r="C273">
            <v>12</v>
          </cell>
          <cell r="D273">
            <v>4</v>
          </cell>
          <cell r="E273">
            <v>2</v>
          </cell>
          <cell r="F273">
            <v>5</v>
          </cell>
          <cell r="G273">
            <v>0</v>
          </cell>
        </row>
        <row r="274">
          <cell r="A274">
            <v>37253</v>
          </cell>
          <cell r="B274" t="str">
            <v>金</v>
          </cell>
          <cell r="C274">
            <v>12</v>
          </cell>
          <cell r="D274">
            <v>5</v>
          </cell>
          <cell r="E274">
            <v>3</v>
          </cell>
          <cell r="F274">
            <v>1</v>
          </cell>
          <cell r="G274">
            <v>3</v>
          </cell>
        </row>
        <row r="275">
          <cell r="A275">
            <v>37253</v>
          </cell>
          <cell r="B275" t="str">
            <v>金</v>
          </cell>
          <cell r="C275">
            <v>12</v>
          </cell>
          <cell r="D275">
            <v>7</v>
          </cell>
          <cell r="E275">
            <v>1</v>
          </cell>
          <cell r="F275">
            <v>0</v>
          </cell>
          <cell r="G275">
            <v>0</v>
          </cell>
        </row>
        <row r="276">
          <cell r="A276">
            <v>37253</v>
          </cell>
          <cell r="B276" t="str">
            <v>金</v>
          </cell>
          <cell r="C276">
            <v>12</v>
          </cell>
          <cell r="D276">
            <v>8</v>
          </cell>
          <cell r="E276">
            <v>0</v>
          </cell>
          <cell r="F276">
            <v>1</v>
          </cell>
          <cell r="G276">
            <v>0</v>
          </cell>
        </row>
        <row r="277">
          <cell r="A277">
            <v>37253</v>
          </cell>
          <cell r="B277" t="str">
            <v>金</v>
          </cell>
          <cell r="C277">
            <v>12</v>
          </cell>
          <cell r="D277">
            <v>10</v>
          </cell>
          <cell r="E277">
            <v>0</v>
          </cell>
          <cell r="F277">
            <v>1</v>
          </cell>
          <cell r="G277">
            <v>0</v>
          </cell>
        </row>
        <row r="278">
          <cell r="A278">
            <v>37253</v>
          </cell>
          <cell r="B278" t="str">
            <v>金</v>
          </cell>
          <cell r="C278">
            <v>12</v>
          </cell>
          <cell r="D278">
            <v>13</v>
          </cell>
          <cell r="E278">
            <v>1</v>
          </cell>
          <cell r="F278">
            <v>0</v>
          </cell>
          <cell r="G278">
            <v>0</v>
          </cell>
        </row>
        <row r="279">
          <cell r="A279">
            <v>37254</v>
          </cell>
          <cell r="B279" t="str">
            <v>土</v>
          </cell>
          <cell r="C279">
            <v>12</v>
          </cell>
          <cell r="D279">
            <v>1</v>
          </cell>
          <cell r="E279">
            <v>0</v>
          </cell>
          <cell r="F279">
            <v>0</v>
          </cell>
          <cell r="G279">
            <v>1</v>
          </cell>
        </row>
        <row r="280">
          <cell r="A280">
            <v>37254</v>
          </cell>
          <cell r="B280" t="str">
            <v>土</v>
          </cell>
          <cell r="C280">
            <v>12</v>
          </cell>
          <cell r="D280">
            <v>2</v>
          </cell>
          <cell r="E280">
            <v>17</v>
          </cell>
          <cell r="F280">
            <v>5</v>
          </cell>
          <cell r="G280">
            <v>8</v>
          </cell>
        </row>
        <row r="281">
          <cell r="A281">
            <v>37254</v>
          </cell>
          <cell r="B281" t="str">
            <v>土</v>
          </cell>
          <cell r="C281">
            <v>12</v>
          </cell>
          <cell r="D281">
            <v>3</v>
          </cell>
          <cell r="E281">
            <v>4</v>
          </cell>
          <cell r="F281">
            <v>4</v>
          </cell>
          <cell r="G281">
            <v>3</v>
          </cell>
        </row>
        <row r="282">
          <cell r="A282">
            <v>37254</v>
          </cell>
          <cell r="B282" t="str">
            <v>土</v>
          </cell>
          <cell r="C282">
            <v>12</v>
          </cell>
          <cell r="D282">
            <v>4</v>
          </cell>
          <cell r="E282">
            <v>2</v>
          </cell>
          <cell r="F282">
            <v>4</v>
          </cell>
          <cell r="G282">
            <v>0</v>
          </cell>
        </row>
        <row r="283">
          <cell r="A283">
            <v>37254</v>
          </cell>
          <cell r="B283" t="str">
            <v>土</v>
          </cell>
          <cell r="C283">
            <v>12</v>
          </cell>
          <cell r="D283">
            <v>7</v>
          </cell>
          <cell r="E283">
            <v>1</v>
          </cell>
          <cell r="F283">
            <v>0</v>
          </cell>
          <cell r="G283">
            <v>0</v>
          </cell>
        </row>
        <row r="284">
          <cell r="A284">
            <v>37254</v>
          </cell>
          <cell r="B284" t="str">
            <v>土</v>
          </cell>
          <cell r="C284">
            <v>12</v>
          </cell>
          <cell r="D284">
            <v>8</v>
          </cell>
          <cell r="E284">
            <v>0</v>
          </cell>
          <cell r="F284">
            <v>1</v>
          </cell>
          <cell r="G284">
            <v>0</v>
          </cell>
        </row>
        <row r="285">
          <cell r="A285">
            <v>37254</v>
          </cell>
          <cell r="B285" t="str">
            <v>土</v>
          </cell>
          <cell r="C285">
            <v>12</v>
          </cell>
          <cell r="D285">
            <v>9</v>
          </cell>
          <cell r="E285">
            <v>1</v>
          </cell>
          <cell r="F285">
            <v>0</v>
          </cell>
          <cell r="G285">
            <v>1</v>
          </cell>
        </row>
        <row r="286">
          <cell r="A286">
            <v>37254</v>
          </cell>
          <cell r="B286" t="str">
            <v>土</v>
          </cell>
          <cell r="C286">
            <v>12</v>
          </cell>
          <cell r="D286">
            <v>10</v>
          </cell>
          <cell r="E286">
            <v>0</v>
          </cell>
          <cell r="F286">
            <v>1</v>
          </cell>
          <cell r="G286">
            <v>0</v>
          </cell>
        </row>
        <row r="287">
          <cell r="A287">
            <v>37254</v>
          </cell>
          <cell r="B287" t="str">
            <v>土</v>
          </cell>
          <cell r="C287">
            <v>12</v>
          </cell>
          <cell r="D287">
            <v>11</v>
          </cell>
          <cell r="E287">
            <v>0</v>
          </cell>
          <cell r="F287">
            <v>1</v>
          </cell>
          <cell r="G287">
            <v>0</v>
          </cell>
        </row>
        <row r="288">
          <cell r="A288">
            <v>37254</v>
          </cell>
          <cell r="B288" t="str">
            <v>土</v>
          </cell>
          <cell r="C288">
            <v>12</v>
          </cell>
          <cell r="D288">
            <v>15</v>
          </cell>
          <cell r="E288">
            <v>0</v>
          </cell>
          <cell r="F288">
            <v>0</v>
          </cell>
          <cell r="G288">
            <v>1</v>
          </cell>
        </row>
        <row r="289">
          <cell r="A289">
            <v>37254</v>
          </cell>
          <cell r="B289" t="str">
            <v>土</v>
          </cell>
          <cell r="C289">
            <v>12</v>
          </cell>
          <cell r="D289">
            <v>16</v>
          </cell>
          <cell r="E289">
            <v>0</v>
          </cell>
          <cell r="F289">
            <v>1</v>
          </cell>
          <cell r="G289">
            <v>0</v>
          </cell>
        </row>
        <row r="290">
          <cell r="A290">
            <v>37254</v>
          </cell>
          <cell r="B290" t="str">
            <v>土</v>
          </cell>
          <cell r="C290">
            <v>12</v>
          </cell>
          <cell r="D290">
            <v>17</v>
          </cell>
          <cell r="E290">
            <v>0</v>
          </cell>
          <cell r="F290">
            <v>1</v>
          </cell>
          <cell r="G290">
            <v>0</v>
          </cell>
        </row>
        <row r="291">
          <cell r="A291">
            <v>37254</v>
          </cell>
          <cell r="B291" t="str">
            <v>土</v>
          </cell>
          <cell r="C291">
            <v>12</v>
          </cell>
          <cell r="D291">
            <v>19</v>
          </cell>
          <cell r="E291">
            <v>0</v>
          </cell>
          <cell r="F291">
            <v>0</v>
          </cell>
          <cell r="G291">
            <v>0</v>
          </cell>
        </row>
        <row r="292">
          <cell r="A292">
            <v>37255</v>
          </cell>
          <cell r="B292" t="str">
            <v>日</v>
          </cell>
          <cell r="C292">
            <v>12</v>
          </cell>
          <cell r="D292">
            <v>2</v>
          </cell>
          <cell r="E292">
            <v>15</v>
          </cell>
          <cell r="F292">
            <v>13</v>
          </cell>
          <cell r="G292">
            <v>12</v>
          </cell>
        </row>
        <row r="293">
          <cell r="A293">
            <v>37255</v>
          </cell>
          <cell r="B293" t="str">
            <v>日</v>
          </cell>
          <cell r="C293">
            <v>12</v>
          </cell>
          <cell r="D293">
            <v>3</v>
          </cell>
          <cell r="E293">
            <v>3</v>
          </cell>
          <cell r="F293">
            <v>5</v>
          </cell>
          <cell r="G293">
            <v>1</v>
          </cell>
        </row>
        <row r="294">
          <cell r="A294">
            <v>37255</v>
          </cell>
          <cell r="B294" t="str">
            <v>日</v>
          </cell>
          <cell r="C294">
            <v>12</v>
          </cell>
          <cell r="D294">
            <v>4</v>
          </cell>
          <cell r="E294">
            <v>1</v>
          </cell>
          <cell r="F294">
            <v>4</v>
          </cell>
          <cell r="G294">
            <v>2</v>
          </cell>
        </row>
        <row r="295">
          <cell r="A295">
            <v>37255</v>
          </cell>
          <cell r="B295" t="str">
            <v>日</v>
          </cell>
          <cell r="C295">
            <v>12</v>
          </cell>
          <cell r="D295">
            <v>5</v>
          </cell>
          <cell r="E295">
            <v>0</v>
          </cell>
          <cell r="F295">
            <v>3</v>
          </cell>
          <cell r="G295">
            <v>0</v>
          </cell>
        </row>
        <row r="296">
          <cell r="A296">
            <v>37255</v>
          </cell>
          <cell r="B296" t="str">
            <v>日</v>
          </cell>
          <cell r="C296">
            <v>12</v>
          </cell>
          <cell r="D296">
            <v>6</v>
          </cell>
          <cell r="E296">
            <v>0</v>
          </cell>
          <cell r="F296">
            <v>3</v>
          </cell>
          <cell r="G296">
            <v>1</v>
          </cell>
        </row>
        <row r="297">
          <cell r="A297">
            <v>37255</v>
          </cell>
          <cell r="B297" t="str">
            <v>日</v>
          </cell>
          <cell r="C297">
            <v>12</v>
          </cell>
          <cell r="D297">
            <v>7</v>
          </cell>
          <cell r="E297">
            <v>1</v>
          </cell>
          <cell r="F297">
            <v>1</v>
          </cell>
          <cell r="G297">
            <v>1</v>
          </cell>
        </row>
        <row r="298">
          <cell r="A298">
            <v>37255</v>
          </cell>
          <cell r="B298" t="str">
            <v>日</v>
          </cell>
          <cell r="C298">
            <v>12</v>
          </cell>
          <cell r="D298">
            <v>9</v>
          </cell>
          <cell r="E298">
            <v>0</v>
          </cell>
          <cell r="F298">
            <v>1</v>
          </cell>
          <cell r="G298">
            <v>0</v>
          </cell>
        </row>
        <row r="299">
          <cell r="A299">
            <v>37255</v>
          </cell>
          <cell r="B299" t="str">
            <v>日</v>
          </cell>
          <cell r="C299">
            <v>12</v>
          </cell>
          <cell r="D299">
            <v>15</v>
          </cell>
          <cell r="E299">
            <v>0</v>
          </cell>
          <cell r="F299">
            <v>0</v>
          </cell>
          <cell r="G299">
            <v>1</v>
          </cell>
        </row>
        <row r="300">
          <cell r="A300">
            <v>37256</v>
          </cell>
          <cell r="B300" t="str">
            <v>月</v>
          </cell>
          <cell r="C300">
            <v>12</v>
          </cell>
          <cell r="D300">
            <v>1</v>
          </cell>
          <cell r="E300">
            <v>1</v>
          </cell>
          <cell r="F300">
            <v>1</v>
          </cell>
          <cell r="G300">
            <v>0</v>
          </cell>
        </row>
        <row r="301">
          <cell r="A301">
            <v>37256</v>
          </cell>
          <cell r="B301" t="str">
            <v>月</v>
          </cell>
          <cell r="C301">
            <v>12</v>
          </cell>
          <cell r="D301">
            <v>2</v>
          </cell>
          <cell r="E301">
            <v>20</v>
          </cell>
          <cell r="F301">
            <v>17</v>
          </cell>
          <cell r="G301">
            <v>8</v>
          </cell>
        </row>
        <row r="302">
          <cell r="A302">
            <v>37256</v>
          </cell>
          <cell r="B302" t="str">
            <v>月</v>
          </cell>
          <cell r="C302">
            <v>12</v>
          </cell>
          <cell r="D302">
            <v>3</v>
          </cell>
          <cell r="E302">
            <v>3</v>
          </cell>
          <cell r="F302">
            <v>1</v>
          </cell>
          <cell r="G302">
            <v>1</v>
          </cell>
        </row>
        <row r="303">
          <cell r="A303">
            <v>37256</v>
          </cell>
          <cell r="B303" t="str">
            <v>月</v>
          </cell>
          <cell r="C303">
            <v>12</v>
          </cell>
          <cell r="D303">
            <v>4</v>
          </cell>
          <cell r="E303">
            <v>4</v>
          </cell>
          <cell r="F303">
            <v>3</v>
          </cell>
          <cell r="G303">
            <v>0</v>
          </cell>
        </row>
        <row r="304">
          <cell r="A304">
            <v>37256</v>
          </cell>
          <cell r="B304" t="str">
            <v>月</v>
          </cell>
          <cell r="C304">
            <v>12</v>
          </cell>
          <cell r="D304">
            <v>5</v>
          </cell>
          <cell r="E304">
            <v>1</v>
          </cell>
          <cell r="F304">
            <v>2</v>
          </cell>
          <cell r="G304">
            <v>0</v>
          </cell>
        </row>
        <row r="305">
          <cell r="A305">
            <v>37256</v>
          </cell>
          <cell r="B305" t="str">
            <v>月</v>
          </cell>
          <cell r="C305">
            <v>12</v>
          </cell>
          <cell r="D305">
            <v>6</v>
          </cell>
          <cell r="E305">
            <v>0</v>
          </cell>
          <cell r="F305">
            <v>1</v>
          </cell>
          <cell r="G305">
            <v>0</v>
          </cell>
        </row>
        <row r="306">
          <cell r="A306">
            <v>37257</v>
          </cell>
          <cell r="B306" t="str">
            <v>火</v>
          </cell>
          <cell r="C306">
            <v>1</v>
          </cell>
          <cell r="D306">
            <v>1</v>
          </cell>
          <cell r="E306">
            <v>0</v>
          </cell>
          <cell r="F306">
            <v>2</v>
          </cell>
          <cell r="G306">
            <v>0</v>
          </cell>
        </row>
        <row r="307">
          <cell r="A307">
            <v>37257</v>
          </cell>
          <cell r="B307" t="str">
            <v>火</v>
          </cell>
          <cell r="C307">
            <v>1</v>
          </cell>
          <cell r="D307">
            <v>2</v>
          </cell>
          <cell r="E307">
            <v>18</v>
          </cell>
          <cell r="F307">
            <v>15</v>
          </cell>
          <cell r="G307">
            <v>4</v>
          </cell>
        </row>
        <row r="308">
          <cell r="A308">
            <v>37257</v>
          </cell>
          <cell r="B308" t="str">
            <v>火</v>
          </cell>
          <cell r="C308">
            <v>1</v>
          </cell>
          <cell r="D308">
            <v>3</v>
          </cell>
          <cell r="E308">
            <v>1</v>
          </cell>
          <cell r="F308">
            <v>2</v>
          </cell>
          <cell r="G308">
            <v>1</v>
          </cell>
        </row>
        <row r="309">
          <cell r="A309">
            <v>37257</v>
          </cell>
          <cell r="B309" t="str">
            <v>火</v>
          </cell>
          <cell r="C309">
            <v>1</v>
          </cell>
          <cell r="D309">
            <v>4</v>
          </cell>
          <cell r="E309">
            <v>0</v>
          </cell>
          <cell r="F309">
            <v>0</v>
          </cell>
          <cell r="G309">
            <v>0</v>
          </cell>
        </row>
        <row r="310">
          <cell r="A310">
            <v>37257</v>
          </cell>
          <cell r="B310" t="str">
            <v>火</v>
          </cell>
          <cell r="C310">
            <v>1</v>
          </cell>
          <cell r="D310">
            <v>5</v>
          </cell>
          <cell r="E310">
            <v>1</v>
          </cell>
          <cell r="F310">
            <v>0</v>
          </cell>
          <cell r="G310">
            <v>0</v>
          </cell>
        </row>
        <row r="311">
          <cell r="A311">
            <v>37258</v>
          </cell>
          <cell r="B311" t="str">
            <v>水</v>
          </cell>
          <cell r="C311">
            <v>1</v>
          </cell>
          <cell r="D311">
            <v>2</v>
          </cell>
          <cell r="E311">
            <v>22</v>
          </cell>
          <cell r="F311">
            <v>22</v>
          </cell>
          <cell r="G311">
            <v>6</v>
          </cell>
        </row>
        <row r="312">
          <cell r="A312">
            <v>37258</v>
          </cell>
          <cell r="B312" t="str">
            <v>水</v>
          </cell>
          <cell r="C312">
            <v>1</v>
          </cell>
          <cell r="D312">
            <v>3</v>
          </cell>
          <cell r="E312">
            <v>1</v>
          </cell>
          <cell r="F312">
            <v>3</v>
          </cell>
          <cell r="G312">
            <v>1</v>
          </cell>
        </row>
        <row r="313">
          <cell r="A313">
            <v>37258</v>
          </cell>
          <cell r="B313" t="str">
            <v>水</v>
          </cell>
          <cell r="C313">
            <v>1</v>
          </cell>
          <cell r="D313">
            <v>4</v>
          </cell>
          <cell r="E313">
            <v>1</v>
          </cell>
          <cell r="F313">
            <v>1</v>
          </cell>
          <cell r="G313">
            <v>1</v>
          </cell>
        </row>
        <row r="314">
          <cell r="A314">
            <v>37258</v>
          </cell>
          <cell r="B314" t="str">
            <v>水</v>
          </cell>
          <cell r="C314">
            <v>1</v>
          </cell>
          <cell r="D314">
            <v>5</v>
          </cell>
          <cell r="E314">
            <v>0</v>
          </cell>
          <cell r="F314">
            <v>3</v>
          </cell>
          <cell r="G314">
            <v>0</v>
          </cell>
        </row>
        <row r="315">
          <cell r="A315">
            <v>37258</v>
          </cell>
          <cell r="B315" t="str">
            <v>水</v>
          </cell>
          <cell r="C315">
            <v>1</v>
          </cell>
          <cell r="D315">
            <v>6</v>
          </cell>
          <cell r="E315">
            <v>0</v>
          </cell>
          <cell r="F315">
            <v>1</v>
          </cell>
          <cell r="G315">
            <v>1</v>
          </cell>
        </row>
        <row r="316">
          <cell r="A316">
            <v>37259</v>
          </cell>
          <cell r="B316" t="str">
            <v>木</v>
          </cell>
          <cell r="C316">
            <v>1</v>
          </cell>
          <cell r="D316">
            <v>2</v>
          </cell>
          <cell r="E316">
            <v>12</v>
          </cell>
          <cell r="F316">
            <v>11</v>
          </cell>
          <cell r="G316">
            <v>6</v>
          </cell>
        </row>
        <row r="317">
          <cell r="A317">
            <v>37259</v>
          </cell>
          <cell r="B317" t="str">
            <v>木</v>
          </cell>
          <cell r="C317">
            <v>1</v>
          </cell>
          <cell r="D317">
            <v>3</v>
          </cell>
          <cell r="E317">
            <v>2</v>
          </cell>
          <cell r="F317">
            <v>6</v>
          </cell>
          <cell r="G317">
            <v>2</v>
          </cell>
        </row>
        <row r="318">
          <cell r="A318">
            <v>37259</v>
          </cell>
          <cell r="B318" t="str">
            <v>木</v>
          </cell>
          <cell r="C318">
            <v>1</v>
          </cell>
          <cell r="D318">
            <v>4</v>
          </cell>
          <cell r="E318">
            <v>3</v>
          </cell>
          <cell r="F318">
            <v>3</v>
          </cell>
          <cell r="G318">
            <v>2</v>
          </cell>
        </row>
        <row r="319">
          <cell r="A319">
            <v>37259</v>
          </cell>
          <cell r="B319" t="str">
            <v>木</v>
          </cell>
          <cell r="C319">
            <v>1</v>
          </cell>
          <cell r="D319">
            <v>5</v>
          </cell>
          <cell r="E319">
            <v>3</v>
          </cell>
          <cell r="F319">
            <v>2</v>
          </cell>
          <cell r="G319">
            <v>0</v>
          </cell>
        </row>
        <row r="320">
          <cell r="A320">
            <v>37259</v>
          </cell>
          <cell r="B320" t="str">
            <v>木</v>
          </cell>
          <cell r="C320">
            <v>1</v>
          </cell>
          <cell r="D320">
            <v>7</v>
          </cell>
          <cell r="E320">
            <v>0</v>
          </cell>
          <cell r="F320">
            <v>1</v>
          </cell>
          <cell r="G320">
            <v>0</v>
          </cell>
        </row>
        <row r="321">
          <cell r="A321">
            <v>37259</v>
          </cell>
          <cell r="B321" t="str">
            <v>木</v>
          </cell>
          <cell r="C321">
            <v>1</v>
          </cell>
          <cell r="D321">
            <v>8</v>
          </cell>
          <cell r="E321">
            <v>0</v>
          </cell>
          <cell r="F321">
            <v>0</v>
          </cell>
          <cell r="G321">
            <v>1</v>
          </cell>
        </row>
        <row r="322">
          <cell r="A322">
            <v>37259</v>
          </cell>
          <cell r="B322" t="str">
            <v>木</v>
          </cell>
          <cell r="C322">
            <v>1</v>
          </cell>
          <cell r="D322">
            <v>9</v>
          </cell>
          <cell r="E322">
            <v>0</v>
          </cell>
          <cell r="F322">
            <v>1</v>
          </cell>
          <cell r="G322">
            <v>0</v>
          </cell>
        </row>
        <row r="323">
          <cell r="A323">
            <v>37260</v>
          </cell>
          <cell r="B323" t="str">
            <v>金</v>
          </cell>
          <cell r="C323">
            <v>1</v>
          </cell>
          <cell r="D323">
            <v>2</v>
          </cell>
          <cell r="E323">
            <v>13</v>
          </cell>
          <cell r="F323">
            <v>24</v>
          </cell>
          <cell r="G323">
            <v>15</v>
          </cell>
        </row>
        <row r="324">
          <cell r="A324">
            <v>37260</v>
          </cell>
          <cell r="B324" t="str">
            <v>金</v>
          </cell>
          <cell r="C324">
            <v>1</v>
          </cell>
          <cell r="D324">
            <v>3</v>
          </cell>
          <cell r="E324">
            <v>3</v>
          </cell>
          <cell r="F324">
            <v>3</v>
          </cell>
          <cell r="G324">
            <v>1</v>
          </cell>
        </row>
        <row r="325">
          <cell r="A325">
            <v>37260</v>
          </cell>
          <cell r="B325" t="str">
            <v>金</v>
          </cell>
          <cell r="C325">
            <v>1</v>
          </cell>
          <cell r="D325">
            <v>4</v>
          </cell>
          <cell r="E325">
            <v>4</v>
          </cell>
          <cell r="F325">
            <v>1</v>
          </cell>
          <cell r="G325">
            <v>2</v>
          </cell>
        </row>
        <row r="326">
          <cell r="A326">
            <v>37260</v>
          </cell>
          <cell r="B326" t="str">
            <v>金</v>
          </cell>
          <cell r="C326">
            <v>1</v>
          </cell>
          <cell r="D326">
            <v>5</v>
          </cell>
          <cell r="E326">
            <v>0</v>
          </cell>
          <cell r="F326">
            <v>1</v>
          </cell>
          <cell r="G326">
            <v>0</v>
          </cell>
        </row>
        <row r="327">
          <cell r="A327">
            <v>37260</v>
          </cell>
          <cell r="B327" t="str">
            <v>金</v>
          </cell>
          <cell r="C327">
            <v>1</v>
          </cell>
          <cell r="D327">
            <v>7</v>
          </cell>
          <cell r="E327">
            <v>1</v>
          </cell>
          <cell r="F327">
            <v>1</v>
          </cell>
          <cell r="G327">
            <v>0</v>
          </cell>
        </row>
        <row r="328">
          <cell r="A328">
            <v>37260</v>
          </cell>
          <cell r="B328" t="str">
            <v>金</v>
          </cell>
          <cell r="C328">
            <v>1</v>
          </cell>
          <cell r="D328">
            <v>19</v>
          </cell>
          <cell r="E328">
            <v>0</v>
          </cell>
          <cell r="F328">
            <v>0</v>
          </cell>
          <cell r="G328">
            <v>1</v>
          </cell>
        </row>
        <row r="329">
          <cell r="A329">
            <v>37261</v>
          </cell>
          <cell r="B329" t="str">
            <v>土</v>
          </cell>
          <cell r="C329">
            <v>1</v>
          </cell>
          <cell r="D329">
            <v>1</v>
          </cell>
          <cell r="E329">
            <v>1</v>
          </cell>
          <cell r="F329">
            <v>0</v>
          </cell>
          <cell r="G329">
            <v>0</v>
          </cell>
        </row>
        <row r="330">
          <cell r="A330">
            <v>37261</v>
          </cell>
          <cell r="B330" t="str">
            <v>土</v>
          </cell>
          <cell r="C330">
            <v>1</v>
          </cell>
          <cell r="D330">
            <v>2</v>
          </cell>
          <cell r="E330">
            <v>20</v>
          </cell>
          <cell r="F330">
            <v>15</v>
          </cell>
          <cell r="G330">
            <v>8</v>
          </cell>
        </row>
        <row r="331">
          <cell r="A331">
            <v>37261</v>
          </cell>
          <cell r="B331" t="str">
            <v>土</v>
          </cell>
          <cell r="C331">
            <v>1</v>
          </cell>
          <cell r="D331">
            <v>3</v>
          </cell>
          <cell r="E331">
            <v>5</v>
          </cell>
          <cell r="F331">
            <v>3</v>
          </cell>
          <cell r="G331">
            <v>4</v>
          </cell>
        </row>
        <row r="332">
          <cell r="A332">
            <v>37261</v>
          </cell>
          <cell r="B332" t="str">
            <v>土</v>
          </cell>
          <cell r="C332">
            <v>1</v>
          </cell>
          <cell r="D332">
            <v>4</v>
          </cell>
          <cell r="E332">
            <v>4</v>
          </cell>
          <cell r="F332">
            <v>2</v>
          </cell>
          <cell r="G332">
            <v>1</v>
          </cell>
        </row>
        <row r="333">
          <cell r="A333">
            <v>37261</v>
          </cell>
          <cell r="B333" t="str">
            <v>土</v>
          </cell>
          <cell r="C333">
            <v>1</v>
          </cell>
          <cell r="D333">
            <v>5</v>
          </cell>
          <cell r="E333">
            <v>0</v>
          </cell>
          <cell r="F333">
            <v>2</v>
          </cell>
          <cell r="G333">
            <v>2</v>
          </cell>
        </row>
        <row r="334">
          <cell r="A334">
            <v>37261</v>
          </cell>
          <cell r="B334" t="str">
            <v>土</v>
          </cell>
          <cell r="C334">
            <v>1</v>
          </cell>
          <cell r="D334">
            <v>7</v>
          </cell>
          <cell r="E334">
            <v>1</v>
          </cell>
          <cell r="F334">
            <v>0</v>
          </cell>
          <cell r="G334">
            <v>0</v>
          </cell>
        </row>
        <row r="335">
          <cell r="A335">
            <v>37261</v>
          </cell>
          <cell r="B335" t="str">
            <v>土</v>
          </cell>
          <cell r="C335">
            <v>1</v>
          </cell>
          <cell r="D335">
            <v>9</v>
          </cell>
          <cell r="E335">
            <v>0</v>
          </cell>
          <cell r="F335">
            <v>0</v>
          </cell>
          <cell r="G335">
            <v>2</v>
          </cell>
        </row>
        <row r="336">
          <cell r="A336">
            <v>37261</v>
          </cell>
          <cell r="B336" t="str">
            <v>土</v>
          </cell>
          <cell r="C336">
            <v>1</v>
          </cell>
          <cell r="D336">
            <v>13</v>
          </cell>
          <cell r="E336">
            <v>0</v>
          </cell>
          <cell r="F336">
            <v>1</v>
          </cell>
          <cell r="G336">
            <v>0</v>
          </cell>
        </row>
        <row r="337">
          <cell r="A337">
            <v>37261</v>
          </cell>
          <cell r="B337" t="str">
            <v>土</v>
          </cell>
          <cell r="C337">
            <v>1</v>
          </cell>
          <cell r="D337">
            <v>14</v>
          </cell>
          <cell r="E337">
            <v>0</v>
          </cell>
          <cell r="F337">
            <v>1</v>
          </cell>
          <cell r="G337">
            <v>0</v>
          </cell>
        </row>
        <row r="338">
          <cell r="A338">
            <v>37262</v>
          </cell>
          <cell r="B338" t="str">
            <v>日</v>
          </cell>
          <cell r="C338">
            <v>1</v>
          </cell>
          <cell r="D338">
            <v>2</v>
          </cell>
          <cell r="E338">
            <v>16</v>
          </cell>
          <cell r="F338">
            <v>18</v>
          </cell>
          <cell r="G338">
            <v>10</v>
          </cell>
        </row>
        <row r="339">
          <cell r="A339">
            <v>37262</v>
          </cell>
          <cell r="B339" t="str">
            <v>日</v>
          </cell>
          <cell r="C339">
            <v>1</v>
          </cell>
          <cell r="D339">
            <v>3</v>
          </cell>
          <cell r="E339">
            <v>2</v>
          </cell>
          <cell r="F339">
            <v>1</v>
          </cell>
          <cell r="G339">
            <v>1</v>
          </cell>
        </row>
        <row r="340">
          <cell r="A340">
            <v>37262</v>
          </cell>
          <cell r="B340" t="str">
            <v>日</v>
          </cell>
          <cell r="C340">
            <v>1</v>
          </cell>
          <cell r="D340">
            <v>4</v>
          </cell>
          <cell r="E340">
            <v>2</v>
          </cell>
          <cell r="F340">
            <v>3</v>
          </cell>
          <cell r="G340">
            <v>0</v>
          </cell>
        </row>
        <row r="341">
          <cell r="A341">
            <v>37262</v>
          </cell>
          <cell r="B341" t="str">
            <v>日</v>
          </cell>
          <cell r="C341">
            <v>1</v>
          </cell>
          <cell r="D341">
            <v>5</v>
          </cell>
          <cell r="E341">
            <v>1</v>
          </cell>
          <cell r="F341">
            <v>1</v>
          </cell>
          <cell r="G341">
            <v>0</v>
          </cell>
        </row>
        <row r="342">
          <cell r="A342">
            <v>37262</v>
          </cell>
          <cell r="B342" t="str">
            <v>日</v>
          </cell>
          <cell r="C342">
            <v>1</v>
          </cell>
          <cell r="D342">
            <v>7</v>
          </cell>
          <cell r="E342">
            <v>1</v>
          </cell>
          <cell r="F342">
            <v>0</v>
          </cell>
          <cell r="G342">
            <v>0</v>
          </cell>
        </row>
        <row r="343">
          <cell r="A343">
            <v>37262</v>
          </cell>
          <cell r="B343" t="str">
            <v>日</v>
          </cell>
          <cell r="C343">
            <v>1</v>
          </cell>
          <cell r="D343">
            <v>13</v>
          </cell>
          <cell r="E343">
            <v>1</v>
          </cell>
          <cell r="F343">
            <v>0</v>
          </cell>
          <cell r="G343">
            <v>0</v>
          </cell>
        </row>
        <row r="344">
          <cell r="A344">
            <v>37262</v>
          </cell>
          <cell r="B344" t="str">
            <v>日</v>
          </cell>
          <cell r="C344">
            <v>1</v>
          </cell>
          <cell r="D344">
            <v>27</v>
          </cell>
          <cell r="E344">
            <v>0</v>
          </cell>
          <cell r="F344">
            <v>1</v>
          </cell>
          <cell r="G344">
            <v>0</v>
          </cell>
        </row>
        <row r="345">
          <cell r="A345">
            <v>37263</v>
          </cell>
          <cell r="B345" t="str">
            <v>月</v>
          </cell>
          <cell r="C345">
            <v>1</v>
          </cell>
          <cell r="D345">
            <v>2</v>
          </cell>
          <cell r="E345">
            <v>3</v>
          </cell>
          <cell r="F345">
            <v>11</v>
          </cell>
          <cell r="G345">
            <v>5</v>
          </cell>
        </row>
        <row r="346">
          <cell r="A346">
            <v>37263</v>
          </cell>
          <cell r="B346" t="str">
            <v>月</v>
          </cell>
          <cell r="C346">
            <v>1</v>
          </cell>
          <cell r="D346">
            <v>3</v>
          </cell>
          <cell r="E346">
            <v>1</v>
          </cell>
          <cell r="F346">
            <v>2</v>
          </cell>
          <cell r="G346">
            <v>0</v>
          </cell>
        </row>
        <row r="347">
          <cell r="A347">
            <v>37263</v>
          </cell>
          <cell r="B347" t="str">
            <v>月</v>
          </cell>
          <cell r="C347">
            <v>1</v>
          </cell>
          <cell r="D347">
            <v>4</v>
          </cell>
          <cell r="E347">
            <v>0</v>
          </cell>
          <cell r="F347">
            <v>2</v>
          </cell>
          <cell r="G347">
            <v>0</v>
          </cell>
        </row>
        <row r="348">
          <cell r="A348">
            <v>37263</v>
          </cell>
          <cell r="B348" t="str">
            <v>月</v>
          </cell>
          <cell r="C348">
            <v>1</v>
          </cell>
          <cell r="D348">
            <v>5</v>
          </cell>
          <cell r="E348">
            <v>1</v>
          </cell>
          <cell r="F348">
            <v>2</v>
          </cell>
          <cell r="G348">
            <v>1</v>
          </cell>
        </row>
        <row r="349">
          <cell r="A349">
            <v>37263</v>
          </cell>
          <cell r="B349" t="str">
            <v>月</v>
          </cell>
          <cell r="C349">
            <v>1</v>
          </cell>
          <cell r="D349">
            <v>12</v>
          </cell>
          <cell r="E349">
            <v>1</v>
          </cell>
          <cell r="F349">
            <v>0</v>
          </cell>
          <cell r="G349">
            <v>0</v>
          </cell>
        </row>
        <row r="350">
          <cell r="A350">
            <v>37264</v>
          </cell>
          <cell r="B350" t="str">
            <v>火</v>
          </cell>
          <cell r="C350">
            <v>1</v>
          </cell>
          <cell r="D350">
            <v>2</v>
          </cell>
          <cell r="E350">
            <v>3</v>
          </cell>
          <cell r="F350">
            <v>20</v>
          </cell>
          <cell r="G350">
            <v>6</v>
          </cell>
        </row>
        <row r="351">
          <cell r="A351">
            <v>37264</v>
          </cell>
          <cell r="B351" t="str">
            <v>火</v>
          </cell>
          <cell r="C351">
            <v>1</v>
          </cell>
          <cell r="D351">
            <v>3</v>
          </cell>
          <cell r="E351">
            <v>2</v>
          </cell>
          <cell r="F351">
            <v>0</v>
          </cell>
          <cell r="G351">
            <v>1</v>
          </cell>
        </row>
        <row r="352">
          <cell r="A352">
            <v>37264</v>
          </cell>
          <cell r="B352" t="str">
            <v>火</v>
          </cell>
          <cell r="C352">
            <v>1</v>
          </cell>
          <cell r="D352">
            <v>4</v>
          </cell>
          <cell r="E352">
            <v>0</v>
          </cell>
          <cell r="F352">
            <v>2</v>
          </cell>
          <cell r="G352">
            <v>1</v>
          </cell>
        </row>
        <row r="353">
          <cell r="A353">
            <v>37264</v>
          </cell>
          <cell r="B353" t="str">
            <v>火</v>
          </cell>
          <cell r="C353">
            <v>1</v>
          </cell>
          <cell r="D353">
            <v>6</v>
          </cell>
          <cell r="E353">
            <v>0</v>
          </cell>
          <cell r="F353">
            <v>1</v>
          </cell>
          <cell r="G353">
            <v>0</v>
          </cell>
        </row>
        <row r="354">
          <cell r="A354">
            <v>37264</v>
          </cell>
          <cell r="B354" t="str">
            <v>火</v>
          </cell>
          <cell r="C354">
            <v>1</v>
          </cell>
          <cell r="D354">
            <v>7</v>
          </cell>
          <cell r="E354">
            <v>0</v>
          </cell>
          <cell r="F354">
            <v>1</v>
          </cell>
          <cell r="G354">
            <v>0</v>
          </cell>
        </row>
        <row r="355">
          <cell r="A355">
            <v>37264</v>
          </cell>
          <cell r="B355" t="str">
            <v>火</v>
          </cell>
          <cell r="C355">
            <v>1</v>
          </cell>
          <cell r="D355">
            <v>8</v>
          </cell>
          <cell r="E355">
            <v>1</v>
          </cell>
          <cell r="F355">
            <v>0</v>
          </cell>
          <cell r="G355">
            <v>0</v>
          </cell>
        </row>
        <row r="356">
          <cell r="A356">
            <v>37265</v>
          </cell>
          <cell r="B356" t="str">
            <v>水</v>
          </cell>
          <cell r="C356">
            <v>1</v>
          </cell>
          <cell r="D356">
            <v>2</v>
          </cell>
          <cell r="E356">
            <v>9</v>
          </cell>
          <cell r="F356">
            <v>15</v>
          </cell>
          <cell r="G356">
            <v>6</v>
          </cell>
        </row>
        <row r="357">
          <cell r="A357">
            <v>37265</v>
          </cell>
          <cell r="B357" t="str">
            <v>水</v>
          </cell>
          <cell r="C357">
            <v>1</v>
          </cell>
          <cell r="D357">
            <v>3</v>
          </cell>
          <cell r="E357">
            <v>0</v>
          </cell>
          <cell r="F357">
            <v>5</v>
          </cell>
          <cell r="G357">
            <v>0</v>
          </cell>
        </row>
        <row r="358">
          <cell r="A358">
            <v>37265</v>
          </cell>
          <cell r="B358" t="str">
            <v>水</v>
          </cell>
          <cell r="C358">
            <v>1</v>
          </cell>
          <cell r="D358">
            <v>4</v>
          </cell>
          <cell r="E358">
            <v>2</v>
          </cell>
          <cell r="F358">
            <v>0</v>
          </cell>
          <cell r="G358">
            <v>1</v>
          </cell>
        </row>
        <row r="359">
          <cell r="A359">
            <v>37265</v>
          </cell>
          <cell r="B359" t="str">
            <v>水</v>
          </cell>
          <cell r="C359">
            <v>1</v>
          </cell>
          <cell r="D359">
            <v>5</v>
          </cell>
          <cell r="E359">
            <v>0</v>
          </cell>
          <cell r="F359">
            <v>0</v>
          </cell>
          <cell r="G359">
            <v>2</v>
          </cell>
        </row>
        <row r="360">
          <cell r="A360">
            <v>37265</v>
          </cell>
          <cell r="B360" t="str">
            <v>水</v>
          </cell>
          <cell r="C360">
            <v>1</v>
          </cell>
          <cell r="D360">
            <v>6</v>
          </cell>
          <cell r="E360">
            <v>1</v>
          </cell>
          <cell r="F360">
            <v>0</v>
          </cell>
          <cell r="G360">
            <v>0</v>
          </cell>
        </row>
        <row r="361">
          <cell r="A361">
            <v>37265</v>
          </cell>
          <cell r="B361" t="str">
            <v>水</v>
          </cell>
          <cell r="C361">
            <v>1</v>
          </cell>
          <cell r="D361">
            <v>7</v>
          </cell>
          <cell r="E361">
            <v>0</v>
          </cell>
          <cell r="F361">
            <v>1</v>
          </cell>
          <cell r="G361">
            <v>0</v>
          </cell>
        </row>
        <row r="362">
          <cell r="A362">
            <v>37265</v>
          </cell>
          <cell r="B362" t="str">
            <v>水</v>
          </cell>
          <cell r="C362">
            <v>1</v>
          </cell>
          <cell r="D362">
            <v>8</v>
          </cell>
          <cell r="E362">
            <v>0</v>
          </cell>
          <cell r="F362">
            <v>2</v>
          </cell>
          <cell r="G362">
            <v>0</v>
          </cell>
        </row>
        <row r="363">
          <cell r="A363">
            <v>37265</v>
          </cell>
          <cell r="B363" t="str">
            <v>水</v>
          </cell>
          <cell r="C363">
            <v>1</v>
          </cell>
          <cell r="D363">
            <v>9</v>
          </cell>
          <cell r="E363">
            <v>0</v>
          </cell>
          <cell r="F363">
            <v>1</v>
          </cell>
          <cell r="G363">
            <v>0</v>
          </cell>
        </row>
        <row r="364">
          <cell r="A364">
            <v>37266</v>
          </cell>
          <cell r="B364" t="str">
            <v>木</v>
          </cell>
          <cell r="C364">
            <v>1</v>
          </cell>
          <cell r="D364">
            <v>1</v>
          </cell>
          <cell r="E364">
            <v>1</v>
          </cell>
          <cell r="F364">
            <v>0</v>
          </cell>
          <cell r="G364">
            <v>0</v>
          </cell>
        </row>
        <row r="365">
          <cell r="A365">
            <v>37266</v>
          </cell>
          <cell r="B365" t="str">
            <v>木</v>
          </cell>
          <cell r="C365">
            <v>1</v>
          </cell>
          <cell r="D365">
            <v>2</v>
          </cell>
          <cell r="E365">
            <v>8</v>
          </cell>
          <cell r="F365">
            <v>18</v>
          </cell>
          <cell r="G365">
            <v>7</v>
          </cell>
        </row>
        <row r="366">
          <cell r="A366">
            <v>37266</v>
          </cell>
          <cell r="B366" t="str">
            <v>木</v>
          </cell>
          <cell r="C366">
            <v>1</v>
          </cell>
          <cell r="D366">
            <v>3</v>
          </cell>
          <cell r="E366">
            <v>0</v>
          </cell>
          <cell r="F366">
            <v>3</v>
          </cell>
          <cell r="G366">
            <v>2</v>
          </cell>
        </row>
        <row r="367">
          <cell r="A367">
            <v>37266</v>
          </cell>
          <cell r="B367" t="str">
            <v>木</v>
          </cell>
          <cell r="C367">
            <v>1</v>
          </cell>
          <cell r="D367">
            <v>5</v>
          </cell>
          <cell r="E367">
            <v>0</v>
          </cell>
          <cell r="F367">
            <v>1</v>
          </cell>
          <cell r="G367">
            <v>0</v>
          </cell>
        </row>
        <row r="368">
          <cell r="A368">
            <v>37266</v>
          </cell>
          <cell r="B368" t="str">
            <v>木</v>
          </cell>
          <cell r="C368">
            <v>1</v>
          </cell>
          <cell r="D368">
            <v>6</v>
          </cell>
          <cell r="E368">
            <v>0</v>
          </cell>
          <cell r="F368">
            <v>1</v>
          </cell>
          <cell r="G368">
            <v>0</v>
          </cell>
        </row>
        <row r="369">
          <cell r="A369">
            <v>37266</v>
          </cell>
          <cell r="B369" t="str">
            <v>木</v>
          </cell>
          <cell r="C369">
            <v>1</v>
          </cell>
          <cell r="D369">
            <v>8</v>
          </cell>
          <cell r="E369">
            <v>0</v>
          </cell>
          <cell r="F369">
            <v>1</v>
          </cell>
          <cell r="G369">
            <v>0</v>
          </cell>
        </row>
        <row r="370">
          <cell r="A370">
            <v>37267</v>
          </cell>
          <cell r="B370" t="str">
            <v>金</v>
          </cell>
          <cell r="C370">
            <v>1</v>
          </cell>
          <cell r="D370">
            <v>1</v>
          </cell>
          <cell r="E370">
            <v>0</v>
          </cell>
          <cell r="F370">
            <v>0</v>
          </cell>
          <cell r="G370">
            <v>1</v>
          </cell>
        </row>
        <row r="371">
          <cell r="A371">
            <v>37267</v>
          </cell>
          <cell r="B371" t="str">
            <v>金</v>
          </cell>
          <cell r="C371">
            <v>1</v>
          </cell>
          <cell r="D371">
            <v>2</v>
          </cell>
          <cell r="E371">
            <v>7</v>
          </cell>
          <cell r="F371">
            <v>15</v>
          </cell>
          <cell r="G371">
            <v>10</v>
          </cell>
        </row>
        <row r="372">
          <cell r="A372">
            <v>37267</v>
          </cell>
          <cell r="B372" t="str">
            <v>金</v>
          </cell>
          <cell r="C372">
            <v>1</v>
          </cell>
          <cell r="D372">
            <v>3</v>
          </cell>
          <cell r="E372">
            <v>1</v>
          </cell>
          <cell r="F372">
            <v>1</v>
          </cell>
          <cell r="G372">
            <v>2</v>
          </cell>
        </row>
        <row r="373">
          <cell r="A373">
            <v>37267</v>
          </cell>
          <cell r="B373" t="str">
            <v>金</v>
          </cell>
          <cell r="C373">
            <v>1</v>
          </cell>
          <cell r="D373">
            <v>4</v>
          </cell>
          <cell r="E373">
            <v>1</v>
          </cell>
          <cell r="F373">
            <v>6</v>
          </cell>
          <cell r="G373">
            <v>0</v>
          </cell>
        </row>
        <row r="374">
          <cell r="A374">
            <v>37267</v>
          </cell>
          <cell r="B374" t="str">
            <v>金</v>
          </cell>
          <cell r="C374">
            <v>1</v>
          </cell>
          <cell r="D374">
            <v>5</v>
          </cell>
          <cell r="E374">
            <v>1</v>
          </cell>
          <cell r="F374">
            <v>0</v>
          </cell>
          <cell r="G374">
            <v>1</v>
          </cell>
        </row>
        <row r="375">
          <cell r="A375">
            <v>37267</v>
          </cell>
          <cell r="B375" t="str">
            <v>金</v>
          </cell>
          <cell r="C375">
            <v>1</v>
          </cell>
          <cell r="D375">
            <v>6</v>
          </cell>
          <cell r="E375">
            <v>1</v>
          </cell>
          <cell r="F375">
            <v>0</v>
          </cell>
          <cell r="G375">
            <v>1</v>
          </cell>
        </row>
        <row r="376">
          <cell r="A376">
            <v>37267</v>
          </cell>
          <cell r="B376" t="str">
            <v>金</v>
          </cell>
          <cell r="C376">
            <v>1</v>
          </cell>
          <cell r="D376">
            <v>7</v>
          </cell>
          <cell r="E376">
            <v>0</v>
          </cell>
          <cell r="F376">
            <v>1</v>
          </cell>
          <cell r="G376">
            <v>0</v>
          </cell>
        </row>
        <row r="377">
          <cell r="A377">
            <v>37267</v>
          </cell>
          <cell r="B377" t="str">
            <v>金</v>
          </cell>
          <cell r="C377">
            <v>1</v>
          </cell>
          <cell r="D377">
            <v>8</v>
          </cell>
          <cell r="E377">
            <v>0</v>
          </cell>
          <cell r="F377">
            <v>1</v>
          </cell>
          <cell r="G377">
            <v>0</v>
          </cell>
        </row>
        <row r="378">
          <cell r="A378">
            <v>37267</v>
          </cell>
          <cell r="B378" t="str">
            <v>金</v>
          </cell>
          <cell r="C378">
            <v>1</v>
          </cell>
          <cell r="D378">
            <v>9</v>
          </cell>
          <cell r="E378">
            <v>2</v>
          </cell>
          <cell r="F378">
            <v>1</v>
          </cell>
          <cell r="G378">
            <v>0</v>
          </cell>
        </row>
        <row r="379">
          <cell r="A379">
            <v>37268</v>
          </cell>
          <cell r="B379" t="str">
            <v>土</v>
          </cell>
          <cell r="C379">
            <v>1</v>
          </cell>
          <cell r="D379">
            <v>1</v>
          </cell>
          <cell r="E379">
            <v>1</v>
          </cell>
          <cell r="F379">
            <v>0</v>
          </cell>
          <cell r="G379">
            <v>0</v>
          </cell>
        </row>
        <row r="380">
          <cell r="A380">
            <v>37268</v>
          </cell>
          <cell r="B380" t="str">
            <v>土</v>
          </cell>
          <cell r="C380">
            <v>1</v>
          </cell>
          <cell r="D380">
            <v>2</v>
          </cell>
          <cell r="E380">
            <v>21</v>
          </cell>
          <cell r="F380">
            <v>14</v>
          </cell>
          <cell r="G380">
            <v>15</v>
          </cell>
        </row>
        <row r="381">
          <cell r="A381">
            <v>37268</v>
          </cell>
          <cell r="B381" t="str">
            <v>土</v>
          </cell>
          <cell r="C381">
            <v>1</v>
          </cell>
          <cell r="D381">
            <v>3</v>
          </cell>
          <cell r="E381">
            <v>5</v>
          </cell>
          <cell r="F381">
            <v>8</v>
          </cell>
          <cell r="G381">
            <v>3</v>
          </cell>
        </row>
        <row r="382">
          <cell r="A382">
            <v>37268</v>
          </cell>
          <cell r="B382" t="str">
            <v>土</v>
          </cell>
          <cell r="C382">
            <v>1</v>
          </cell>
          <cell r="D382">
            <v>4</v>
          </cell>
          <cell r="E382">
            <v>1</v>
          </cell>
          <cell r="F382">
            <v>5</v>
          </cell>
          <cell r="G382">
            <v>1</v>
          </cell>
        </row>
        <row r="383">
          <cell r="A383">
            <v>37268</v>
          </cell>
          <cell r="B383" t="str">
            <v>土</v>
          </cell>
          <cell r="C383">
            <v>1</v>
          </cell>
          <cell r="D383">
            <v>6</v>
          </cell>
          <cell r="E383">
            <v>0</v>
          </cell>
          <cell r="F383">
            <v>2</v>
          </cell>
          <cell r="G383">
            <v>0</v>
          </cell>
        </row>
        <row r="384">
          <cell r="A384">
            <v>37268</v>
          </cell>
          <cell r="B384" t="str">
            <v>土</v>
          </cell>
          <cell r="C384">
            <v>1</v>
          </cell>
          <cell r="D384">
            <v>9</v>
          </cell>
          <cell r="E384">
            <v>1</v>
          </cell>
          <cell r="F384">
            <v>1</v>
          </cell>
          <cell r="G384">
            <v>0</v>
          </cell>
        </row>
        <row r="385">
          <cell r="A385">
            <v>37268</v>
          </cell>
          <cell r="B385" t="str">
            <v>土</v>
          </cell>
          <cell r="C385">
            <v>1</v>
          </cell>
          <cell r="D385">
            <v>12</v>
          </cell>
          <cell r="E385">
            <v>0</v>
          </cell>
          <cell r="F385">
            <v>1</v>
          </cell>
          <cell r="G385">
            <v>0</v>
          </cell>
        </row>
        <row r="386">
          <cell r="A386">
            <v>37269</v>
          </cell>
          <cell r="B386" t="str">
            <v>日</v>
          </cell>
          <cell r="C386">
            <v>1</v>
          </cell>
          <cell r="D386">
            <v>1</v>
          </cell>
          <cell r="E386">
            <v>1</v>
          </cell>
          <cell r="F386">
            <v>0</v>
          </cell>
          <cell r="G386">
            <v>0</v>
          </cell>
        </row>
        <row r="387">
          <cell r="A387">
            <v>37269</v>
          </cell>
          <cell r="B387" t="str">
            <v>日</v>
          </cell>
          <cell r="C387">
            <v>1</v>
          </cell>
          <cell r="D387">
            <v>2</v>
          </cell>
          <cell r="E387">
            <v>25</v>
          </cell>
          <cell r="F387">
            <v>18</v>
          </cell>
          <cell r="G387">
            <v>18</v>
          </cell>
        </row>
        <row r="388">
          <cell r="A388">
            <v>37269</v>
          </cell>
          <cell r="B388" t="str">
            <v>日</v>
          </cell>
          <cell r="C388">
            <v>1</v>
          </cell>
          <cell r="D388">
            <v>3</v>
          </cell>
          <cell r="E388">
            <v>3</v>
          </cell>
          <cell r="F388">
            <v>3</v>
          </cell>
          <cell r="G388">
            <v>1</v>
          </cell>
        </row>
        <row r="389">
          <cell r="A389">
            <v>37269</v>
          </cell>
          <cell r="B389" t="str">
            <v>日</v>
          </cell>
          <cell r="C389">
            <v>1</v>
          </cell>
          <cell r="D389">
            <v>4</v>
          </cell>
          <cell r="E389">
            <v>7</v>
          </cell>
          <cell r="F389">
            <v>2</v>
          </cell>
          <cell r="G389">
            <v>1</v>
          </cell>
        </row>
        <row r="390">
          <cell r="A390">
            <v>37269</v>
          </cell>
          <cell r="B390" t="str">
            <v>日</v>
          </cell>
          <cell r="C390">
            <v>1</v>
          </cell>
          <cell r="D390">
            <v>5</v>
          </cell>
          <cell r="E390">
            <v>0</v>
          </cell>
          <cell r="F390">
            <v>2</v>
          </cell>
          <cell r="G390">
            <v>0</v>
          </cell>
        </row>
        <row r="391">
          <cell r="A391">
            <v>37269</v>
          </cell>
          <cell r="B391" t="str">
            <v>日</v>
          </cell>
          <cell r="C391">
            <v>1</v>
          </cell>
          <cell r="D391">
            <v>7</v>
          </cell>
          <cell r="E391">
            <v>0</v>
          </cell>
          <cell r="F391">
            <v>1</v>
          </cell>
          <cell r="G391">
            <v>0</v>
          </cell>
        </row>
        <row r="392">
          <cell r="A392">
            <v>37269</v>
          </cell>
          <cell r="B392" t="str">
            <v>日</v>
          </cell>
          <cell r="C392">
            <v>1</v>
          </cell>
          <cell r="D392">
            <v>8</v>
          </cell>
          <cell r="E392">
            <v>1</v>
          </cell>
          <cell r="F392">
            <v>0</v>
          </cell>
          <cell r="G392">
            <v>0</v>
          </cell>
        </row>
        <row r="393">
          <cell r="A393">
            <v>37269</v>
          </cell>
          <cell r="B393" t="str">
            <v>日</v>
          </cell>
          <cell r="C393">
            <v>1</v>
          </cell>
          <cell r="D393">
            <v>12</v>
          </cell>
          <cell r="E393">
            <v>1</v>
          </cell>
          <cell r="F393">
            <v>0</v>
          </cell>
          <cell r="G393">
            <v>0</v>
          </cell>
        </row>
        <row r="394">
          <cell r="A394">
            <v>37269</v>
          </cell>
          <cell r="B394" t="str">
            <v>日</v>
          </cell>
          <cell r="C394">
            <v>1</v>
          </cell>
          <cell r="D394">
            <v>13</v>
          </cell>
          <cell r="E394">
            <v>0</v>
          </cell>
          <cell r="F394">
            <v>1</v>
          </cell>
          <cell r="G394">
            <v>0</v>
          </cell>
        </row>
        <row r="395">
          <cell r="A395">
            <v>37270</v>
          </cell>
          <cell r="B395" t="str">
            <v>月</v>
          </cell>
          <cell r="C395">
            <v>1</v>
          </cell>
          <cell r="D395">
            <v>2</v>
          </cell>
          <cell r="E395">
            <v>16</v>
          </cell>
          <cell r="F395">
            <v>23</v>
          </cell>
          <cell r="G395">
            <v>10</v>
          </cell>
        </row>
        <row r="396">
          <cell r="A396">
            <v>37270</v>
          </cell>
          <cell r="B396" t="str">
            <v>月</v>
          </cell>
          <cell r="C396">
            <v>1</v>
          </cell>
          <cell r="D396">
            <v>3</v>
          </cell>
          <cell r="E396">
            <v>2</v>
          </cell>
          <cell r="F396">
            <v>6</v>
          </cell>
          <cell r="G396">
            <v>2</v>
          </cell>
        </row>
        <row r="397">
          <cell r="A397">
            <v>37270</v>
          </cell>
          <cell r="B397" t="str">
            <v>月</v>
          </cell>
          <cell r="C397">
            <v>1</v>
          </cell>
          <cell r="D397">
            <v>4</v>
          </cell>
          <cell r="E397">
            <v>2</v>
          </cell>
          <cell r="F397">
            <v>1</v>
          </cell>
          <cell r="G397">
            <v>1</v>
          </cell>
        </row>
        <row r="398">
          <cell r="A398">
            <v>37270</v>
          </cell>
          <cell r="B398" t="str">
            <v>月</v>
          </cell>
          <cell r="C398">
            <v>1</v>
          </cell>
          <cell r="D398">
            <v>6</v>
          </cell>
          <cell r="E398">
            <v>0</v>
          </cell>
          <cell r="F398">
            <v>2</v>
          </cell>
          <cell r="G398">
            <v>0</v>
          </cell>
        </row>
        <row r="399">
          <cell r="A399">
            <v>37270</v>
          </cell>
          <cell r="B399" t="str">
            <v>月</v>
          </cell>
          <cell r="C399">
            <v>1</v>
          </cell>
          <cell r="D399">
            <v>7</v>
          </cell>
          <cell r="E399">
            <v>2</v>
          </cell>
          <cell r="F399">
            <v>0</v>
          </cell>
          <cell r="G399">
            <v>0</v>
          </cell>
        </row>
        <row r="400">
          <cell r="A400">
            <v>37270</v>
          </cell>
          <cell r="B400" t="str">
            <v>月</v>
          </cell>
          <cell r="C400">
            <v>1</v>
          </cell>
          <cell r="D400">
            <v>8</v>
          </cell>
          <cell r="E400">
            <v>1</v>
          </cell>
          <cell r="F400">
            <v>0</v>
          </cell>
          <cell r="G400">
            <v>0</v>
          </cell>
        </row>
        <row r="401">
          <cell r="A401">
            <v>37271</v>
          </cell>
          <cell r="B401" t="str">
            <v>火</v>
          </cell>
          <cell r="C401">
            <v>1</v>
          </cell>
          <cell r="D401">
            <v>2</v>
          </cell>
          <cell r="E401">
            <v>9</v>
          </cell>
          <cell r="F401">
            <v>14</v>
          </cell>
          <cell r="G401">
            <v>8</v>
          </cell>
        </row>
        <row r="402">
          <cell r="A402">
            <v>37271</v>
          </cell>
          <cell r="B402" t="str">
            <v>火</v>
          </cell>
          <cell r="C402">
            <v>1</v>
          </cell>
          <cell r="D402">
            <v>3</v>
          </cell>
          <cell r="E402">
            <v>3</v>
          </cell>
          <cell r="F402">
            <v>1</v>
          </cell>
          <cell r="G402">
            <v>1</v>
          </cell>
        </row>
        <row r="403">
          <cell r="A403">
            <v>37271</v>
          </cell>
          <cell r="B403" t="str">
            <v>火</v>
          </cell>
          <cell r="C403">
            <v>1</v>
          </cell>
          <cell r="D403">
            <v>4</v>
          </cell>
          <cell r="E403">
            <v>0</v>
          </cell>
          <cell r="F403">
            <v>3</v>
          </cell>
          <cell r="G403">
            <v>0</v>
          </cell>
        </row>
        <row r="404">
          <cell r="A404">
            <v>37272</v>
          </cell>
          <cell r="B404" t="str">
            <v>水</v>
          </cell>
          <cell r="C404">
            <v>1</v>
          </cell>
          <cell r="D404">
            <v>1</v>
          </cell>
          <cell r="E404">
            <v>1</v>
          </cell>
          <cell r="F404">
            <v>0</v>
          </cell>
          <cell r="G404">
            <v>0</v>
          </cell>
        </row>
        <row r="405">
          <cell r="A405">
            <v>37272</v>
          </cell>
          <cell r="B405" t="str">
            <v>水</v>
          </cell>
          <cell r="C405">
            <v>1</v>
          </cell>
          <cell r="D405">
            <v>2</v>
          </cell>
          <cell r="E405">
            <v>6</v>
          </cell>
          <cell r="F405">
            <v>13</v>
          </cell>
          <cell r="G405">
            <v>9</v>
          </cell>
        </row>
        <row r="406">
          <cell r="A406">
            <v>37272</v>
          </cell>
          <cell r="B406" t="str">
            <v>水</v>
          </cell>
          <cell r="C406">
            <v>1</v>
          </cell>
          <cell r="D406">
            <v>3</v>
          </cell>
          <cell r="E406">
            <v>1</v>
          </cell>
          <cell r="F406">
            <v>3</v>
          </cell>
          <cell r="G406">
            <v>2</v>
          </cell>
        </row>
        <row r="407">
          <cell r="A407">
            <v>37272</v>
          </cell>
          <cell r="B407" t="str">
            <v>水</v>
          </cell>
          <cell r="C407">
            <v>1</v>
          </cell>
          <cell r="D407">
            <v>4</v>
          </cell>
          <cell r="E407">
            <v>0</v>
          </cell>
          <cell r="F407">
            <v>2</v>
          </cell>
          <cell r="G407">
            <v>1</v>
          </cell>
        </row>
        <row r="408">
          <cell r="A408">
            <v>37272</v>
          </cell>
          <cell r="B408" t="str">
            <v>水</v>
          </cell>
          <cell r="C408">
            <v>1</v>
          </cell>
          <cell r="D408">
            <v>5</v>
          </cell>
          <cell r="E408">
            <v>1</v>
          </cell>
          <cell r="F408">
            <v>1</v>
          </cell>
          <cell r="G408">
            <v>0</v>
          </cell>
        </row>
        <row r="409">
          <cell r="A409">
            <v>37272</v>
          </cell>
          <cell r="B409" t="str">
            <v>水</v>
          </cell>
          <cell r="C409">
            <v>1</v>
          </cell>
          <cell r="D409">
            <v>8</v>
          </cell>
          <cell r="E409">
            <v>0</v>
          </cell>
          <cell r="F409">
            <v>0</v>
          </cell>
          <cell r="G409">
            <v>1</v>
          </cell>
        </row>
        <row r="410">
          <cell r="A410">
            <v>37272</v>
          </cell>
          <cell r="B410" t="str">
            <v>水</v>
          </cell>
          <cell r="C410">
            <v>1</v>
          </cell>
          <cell r="D410">
            <v>11</v>
          </cell>
          <cell r="E410">
            <v>0</v>
          </cell>
          <cell r="F410">
            <v>1</v>
          </cell>
          <cell r="G410">
            <v>0</v>
          </cell>
        </row>
        <row r="411">
          <cell r="A411">
            <v>37272</v>
          </cell>
          <cell r="B411" t="str">
            <v>水</v>
          </cell>
          <cell r="C411">
            <v>1</v>
          </cell>
          <cell r="D411">
            <v>18</v>
          </cell>
          <cell r="E411">
            <v>0</v>
          </cell>
          <cell r="F411">
            <v>1</v>
          </cell>
          <cell r="G411">
            <v>0</v>
          </cell>
        </row>
        <row r="412">
          <cell r="A412">
            <v>37273</v>
          </cell>
          <cell r="B412" t="str">
            <v>木</v>
          </cell>
          <cell r="C412">
            <v>1</v>
          </cell>
          <cell r="D412">
            <v>2</v>
          </cell>
          <cell r="E412">
            <v>14</v>
          </cell>
          <cell r="F412">
            <v>13</v>
          </cell>
          <cell r="G412">
            <v>3</v>
          </cell>
        </row>
        <row r="413">
          <cell r="A413">
            <v>37273</v>
          </cell>
          <cell r="B413" t="str">
            <v>木</v>
          </cell>
          <cell r="C413">
            <v>1</v>
          </cell>
          <cell r="D413">
            <v>3</v>
          </cell>
          <cell r="E413">
            <v>2</v>
          </cell>
          <cell r="F413">
            <v>5</v>
          </cell>
          <cell r="G413">
            <v>3</v>
          </cell>
        </row>
        <row r="414">
          <cell r="A414">
            <v>37273</v>
          </cell>
          <cell r="B414" t="str">
            <v>木</v>
          </cell>
          <cell r="C414">
            <v>1</v>
          </cell>
          <cell r="D414">
            <v>4</v>
          </cell>
          <cell r="E414">
            <v>1</v>
          </cell>
          <cell r="F414">
            <v>2</v>
          </cell>
          <cell r="G414">
            <v>0</v>
          </cell>
        </row>
        <row r="415">
          <cell r="A415">
            <v>37273</v>
          </cell>
          <cell r="B415" t="str">
            <v>木</v>
          </cell>
          <cell r="C415">
            <v>1</v>
          </cell>
          <cell r="D415">
            <v>5</v>
          </cell>
          <cell r="E415">
            <v>1</v>
          </cell>
          <cell r="F415">
            <v>1</v>
          </cell>
          <cell r="G415">
            <v>0</v>
          </cell>
        </row>
        <row r="416">
          <cell r="A416">
            <v>37273</v>
          </cell>
          <cell r="B416" t="str">
            <v>木</v>
          </cell>
          <cell r="C416">
            <v>1</v>
          </cell>
          <cell r="D416">
            <v>6</v>
          </cell>
          <cell r="E416">
            <v>0</v>
          </cell>
          <cell r="F416">
            <v>1</v>
          </cell>
          <cell r="G416">
            <v>2</v>
          </cell>
        </row>
        <row r="417">
          <cell r="A417">
            <v>37273</v>
          </cell>
          <cell r="B417" t="str">
            <v>木</v>
          </cell>
          <cell r="C417">
            <v>1</v>
          </cell>
          <cell r="D417">
            <v>7</v>
          </cell>
          <cell r="E417">
            <v>0</v>
          </cell>
          <cell r="F417">
            <v>0</v>
          </cell>
          <cell r="G417">
            <v>1</v>
          </cell>
        </row>
        <row r="418">
          <cell r="A418">
            <v>37273</v>
          </cell>
          <cell r="B418" t="str">
            <v>木</v>
          </cell>
          <cell r="C418">
            <v>1</v>
          </cell>
          <cell r="D418">
            <v>8</v>
          </cell>
          <cell r="E418">
            <v>0</v>
          </cell>
          <cell r="F418">
            <v>1</v>
          </cell>
          <cell r="G418">
            <v>0</v>
          </cell>
        </row>
        <row r="419">
          <cell r="A419">
            <v>37273</v>
          </cell>
          <cell r="B419" t="str">
            <v>木</v>
          </cell>
          <cell r="C419">
            <v>1</v>
          </cell>
          <cell r="D419">
            <v>10</v>
          </cell>
          <cell r="E419">
            <v>0</v>
          </cell>
          <cell r="F419">
            <v>1</v>
          </cell>
          <cell r="G419">
            <v>0</v>
          </cell>
        </row>
        <row r="420">
          <cell r="A420">
            <v>37274</v>
          </cell>
          <cell r="B420" t="str">
            <v>金</v>
          </cell>
          <cell r="C420">
            <v>1</v>
          </cell>
          <cell r="D420">
            <v>2</v>
          </cell>
          <cell r="E420">
            <v>4</v>
          </cell>
          <cell r="F420">
            <v>14</v>
          </cell>
          <cell r="G420">
            <v>12</v>
          </cell>
        </row>
        <row r="421">
          <cell r="A421">
            <v>37274</v>
          </cell>
          <cell r="B421" t="str">
            <v>金</v>
          </cell>
          <cell r="C421">
            <v>1</v>
          </cell>
          <cell r="D421">
            <v>3</v>
          </cell>
          <cell r="E421">
            <v>2</v>
          </cell>
          <cell r="F421">
            <v>7</v>
          </cell>
          <cell r="G421">
            <v>2</v>
          </cell>
        </row>
        <row r="422">
          <cell r="A422">
            <v>37274</v>
          </cell>
          <cell r="B422" t="str">
            <v>金</v>
          </cell>
          <cell r="C422">
            <v>1</v>
          </cell>
          <cell r="D422">
            <v>4</v>
          </cell>
          <cell r="E422">
            <v>1</v>
          </cell>
          <cell r="F422">
            <v>1</v>
          </cell>
          <cell r="G422">
            <v>1</v>
          </cell>
        </row>
        <row r="423">
          <cell r="A423">
            <v>37274</v>
          </cell>
          <cell r="B423" t="str">
            <v>金</v>
          </cell>
          <cell r="C423">
            <v>1</v>
          </cell>
          <cell r="D423">
            <v>5</v>
          </cell>
          <cell r="E423">
            <v>1</v>
          </cell>
          <cell r="F423">
            <v>3</v>
          </cell>
          <cell r="G423">
            <v>0</v>
          </cell>
        </row>
        <row r="424">
          <cell r="A424">
            <v>37274</v>
          </cell>
          <cell r="B424" t="str">
            <v>金</v>
          </cell>
          <cell r="C424">
            <v>1</v>
          </cell>
          <cell r="D424">
            <v>6</v>
          </cell>
          <cell r="E424">
            <v>0</v>
          </cell>
          <cell r="F424">
            <v>0</v>
          </cell>
          <cell r="G424">
            <v>1</v>
          </cell>
        </row>
        <row r="425">
          <cell r="A425">
            <v>37274</v>
          </cell>
          <cell r="B425" t="str">
            <v>金</v>
          </cell>
          <cell r="C425">
            <v>1</v>
          </cell>
          <cell r="D425">
            <v>7</v>
          </cell>
          <cell r="E425">
            <v>2</v>
          </cell>
          <cell r="F425">
            <v>0</v>
          </cell>
          <cell r="G425">
            <v>0</v>
          </cell>
        </row>
        <row r="426">
          <cell r="A426">
            <v>37274</v>
          </cell>
          <cell r="B426" t="str">
            <v>金</v>
          </cell>
          <cell r="C426">
            <v>1</v>
          </cell>
          <cell r="D426">
            <v>8</v>
          </cell>
          <cell r="E426">
            <v>0</v>
          </cell>
          <cell r="F426">
            <v>1</v>
          </cell>
          <cell r="G426">
            <v>0</v>
          </cell>
        </row>
        <row r="427">
          <cell r="A427">
            <v>37274</v>
          </cell>
          <cell r="B427" t="str">
            <v>金</v>
          </cell>
          <cell r="C427">
            <v>1</v>
          </cell>
          <cell r="D427">
            <v>22</v>
          </cell>
          <cell r="E427">
            <v>1</v>
          </cell>
          <cell r="F427">
            <v>0</v>
          </cell>
          <cell r="G427">
            <v>0</v>
          </cell>
        </row>
        <row r="428">
          <cell r="A428">
            <v>37275</v>
          </cell>
          <cell r="B428" t="str">
            <v>土</v>
          </cell>
          <cell r="C428">
            <v>1</v>
          </cell>
          <cell r="D428">
            <v>2</v>
          </cell>
          <cell r="E428">
            <v>16</v>
          </cell>
          <cell r="F428">
            <v>14</v>
          </cell>
          <cell r="G428">
            <v>12</v>
          </cell>
        </row>
        <row r="429">
          <cell r="A429">
            <v>37275</v>
          </cell>
          <cell r="B429" t="str">
            <v>土</v>
          </cell>
          <cell r="C429">
            <v>1</v>
          </cell>
          <cell r="D429">
            <v>3</v>
          </cell>
          <cell r="E429">
            <v>2</v>
          </cell>
          <cell r="F429">
            <v>5</v>
          </cell>
          <cell r="G429">
            <v>0</v>
          </cell>
        </row>
        <row r="430">
          <cell r="A430">
            <v>37275</v>
          </cell>
          <cell r="B430" t="str">
            <v>土</v>
          </cell>
          <cell r="C430">
            <v>1</v>
          </cell>
          <cell r="D430">
            <v>4</v>
          </cell>
          <cell r="E430">
            <v>1</v>
          </cell>
          <cell r="F430">
            <v>2</v>
          </cell>
          <cell r="G430">
            <v>1</v>
          </cell>
        </row>
        <row r="431">
          <cell r="A431">
            <v>37275</v>
          </cell>
          <cell r="B431" t="str">
            <v>土</v>
          </cell>
          <cell r="C431">
            <v>1</v>
          </cell>
          <cell r="D431">
            <v>5</v>
          </cell>
          <cell r="E431">
            <v>1</v>
          </cell>
          <cell r="F431">
            <v>4</v>
          </cell>
          <cell r="G431">
            <v>0</v>
          </cell>
        </row>
        <row r="432">
          <cell r="A432">
            <v>37275</v>
          </cell>
          <cell r="B432" t="str">
            <v>土</v>
          </cell>
          <cell r="C432">
            <v>1</v>
          </cell>
          <cell r="D432">
            <v>6</v>
          </cell>
          <cell r="E432">
            <v>1</v>
          </cell>
          <cell r="F432">
            <v>1</v>
          </cell>
          <cell r="G432">
            <v>1</v>
          </cell>
        </row>
        <row r="433">
          <cell r="A433">
            <v>37275</v>
          </cell>
          <cell r="B433" t="str">
            <v>土</v>
          </cell>
          <cell r="C433">
            <v>1</v>
          </cell>
          <cell r="D433">
            <v>7</v>
          </cell>
          <cell r="E433">
            <v>1</v>
          </cell>
          <cell r="F433">
            <v>0</v>
          </cell>
          <cell r="G433">
            <v>0</v>
          </cell>
        </row>
        <row r="434">
          <cell r="A434">
            <v>37275</v>
          </cell>
          <cell r="B434" t="str">
            <v>土</v>
          </cell>
          <cell r="C434">
            <v>1</v>
          </cell>
          <cell r="D434">
            <v>8</v>
          </cell>
          <cell r="E434">
            <v>1</v>
          </cell>
          <cell r="F434">
            <v>1</v>
          </cell>
          <cell r="G434">
            <v>0</v>
          </cell>
        </row>
        <row r="435">
          <cell r="A435">
            <v>37275</v>
          </cell>
          <cell r="B435" t="str">
            <v>土</v>
          </cell>
          <cell r="C435">
            <v>1</v>
          </cell>
          <cell r="D435">
            <v>16</v>
          </cell>
          <cell r="E435">
            <v>0</v>
          </cell>
          <cell r="F435">
            <v>0</v>
          </cell>
          <cell r="G435">
            <v>1</v>
          </cell>
        </row>
        <row r="436">
          <cell r="A436">
            <v>37275</v>
          </cell>
          <cell r="B436" t="str">
            <v>土</v>
          </cell>
          <cell r="C436">
            <v>1</v>
          </cell>
          <cell r="D436">
            <v>20</v>
          </cell>
          <cell r="E436">
            <v>1</v>
          </cell>
          <cell r="F436">
            <v>0</v>
          </cell>
          <cell r="G436">
            <v>0</v>
          </cell>
        </row>
        <row r="437">
          <cell r="A437">
            <v>37275</v>
          </cell>
          <cell r="B437" t="str">
            <v>土</v>
          </cell>
          <cell r="C437">
            <v>1</v>
          </cell>
          <cell r="D437">
            <v>24</v>
          </cell>
          <cell r="E437">
            <v>1</v>
          </cell>
          <cell r="F437">
            <v>0</v>
          </cell>
          <cell r="G437">
            <v>0</v>
          </cell>
        </row>
        <row r="438">
          <cell r="A438">
            <v>37276</v>
          </cell>
          <cell r="B438" t="str">
            <v>日</v>
          </cell>
          <cell r="C438">
            <v>1</v>
          </cell>
          <cell r="D438">
            <v>1</v>
          </cell>
          <cell r="E438">
            <v>0</v>
          </cell>
          <cell r="F438">
            <v>1</v>
          </cell>
          <cell r="G438">
            <v>1</v>
          </cell>
        </row>
        <row r="439">
          <cell r="A439">
            <v>37276</v>
          </cell>
          <cell r="B439" t="str">
            <v>日</v>
          </cell>
          <cell r="C439">
            <v>1</v>
          </cell>
          <cell r="D439">
            <v>2</v>
          </cell>
          <cell r="E439">
            <v>18</v>
          </cell>
          <cell r="F439">
            <v>22</v>
          </cell>
          <cell r="G439">
            <v>8</v>
          </cell>
        </row>
        <row r="440">
          <cell r="A440">
            <v>37276</v>
          </cell>
          <cell r="B440" t="str">
            <v>日</v>
          </cell>
          <cell r="C440">
            <v>1</v>
          </cell>
          <cell r="D440">
            <v>3</v>
          </cell>
          <cell r="E440">
            <v>2</v>
          </cell>
          <cell r="F440">
            <v>3</v>
          </cell>
          <cell r="G440">
            <v>2</v>
          </cell>
        </row>
        <row r="441">
          <cell r="A441">
            <v>37276</v>
          </cell>
          <cell r="B441" t="str">
            <v>日</v>
          </cell>
          <cell r="C441">
            <v>1</v>
          </cell>
          <cell r="D441">
            <v>4</v>
          </cell>
          <cell r="E441">
            <v>4</v>
          </cell>
          <cell r="F441">
            <v>2</v>
          </cell>
          <cell r="G441">
            <v>0</v>
          </cell>
        </row>
        <row r="442">
          <cell r="A442">
            <v>37276</v>
          </cell>
          <cell r="B442" t="str">
            <v>日</v>
          </cell>
          <cell r="C442">
            <v>1</v>
          </cell>
          <cell r="D442">
            <v>6</v>
          </cell>
          <cell r="E442">
            <v>1</v>
          </cell>
          <cell r="F442">
            <v>0</v>
          </cell>
          <cell r="G442">
            <v>0</v>
          </cell>
        </row>
        <row r="443">
          <cell r="A443">
            <v>37276</v>
          </cell>
          <cell r="B443" t="str">
            <v>日</v>
          </cell>
          <cell r="C443">
            <v>1</v>
          </cell>
          <cell r="D443">
            <v>8</v>
          </cell>
          <cell r="E443">
            <v>0</v>
          </cell>
          <cell r="F443">
            <v>1</v>
          </cell>
          <cell r="G443">
            <v>0</v>
          </cell>
        </row>
        <row r="444">
          <cell r="A444">
            <v>37277</v>
          </cell>
          <cell r="B444" t="str">
            <v>月</v>
          </cell>
          <cell r="C444">
            <v>1</v>
          </cell>
          <cell r="D444">
            <v>1</v>
          </cell>
          <cell r="E444">
            <v>0</v>
          </cell>
          <cell r="F444">
            <v>1</v>
          </cell>
          <cell r="G444">
            <v>0</v>
          </cell>
        </row>
        <row r="445">
          <cell r="A445">
            <v>37277</v>
          </cell>
          <cell r="B445" t="str">
            <v>月</v>
          </cell>
          <cell r="C445">
            <v>1</v>
          </cell>
          <cell r="D445">
            <v>2</v>
          </cell>
          <cell r="E445">
            <v>5</v>
          </cell>
          <cell r="F445">
            <v>12</v>
          </cell>
          <cell r="G445">
            <v>2</v>
          </cell>
        </row>
        <row r="446">
          <cell r="A446">
            <v>37277</v>
          </cell>
          <cell r="B446" t="str">
            <v>月</v>
          </cell>
          <cell r="C446">
            <v>1</v>
          </cell>
          <cell r="D446">
            <v>3</v>
          </cell>
          <cell r="E446">
            <v>0</v>
          </cell>
          <cell r="F446">
            <v>5</v>
          </cell>
          <cell r="G446">
            <v>0</v>
          </cell>
        </row>
        <row r="447">
          <cell r="A447">
            <v>37277</v>
          </cell>
          <cell r="B447" t="str">
            <v>月</v>
          </cell>
          <cell r="C447">
            <v>1</v>
          </cell>
          <cell r="D447">
            <v>4</v>
          </cell>
          <cell r="E447">
            <v>1</v>
          </cell>
          <cell r="F447">
            <v>1</v>
          </cell>
          <cell r="G447">
            <v>0</v>
          </cell>
        </row>
        <row r="448">
          <cell r="A448">
            <v>37277</v>
          </cell>
          <cell r="B448" t="str">
            <v>月</v>
          </cell>
          <cell r="C448">
            <v>1</v>
          </cell>
          <cell r="D448">
            <v>6</v>
          </cell>
          <cell r="E448">
            <v>2</v>
          </cell>
          <cell r="F448">
            <v>1</v>
          </cell>
          <cell r="G448">
            <v>1</v>
          </cell>
        </row>
        <row r="449">
          <cell r="A449">
            <v>37277</v>
          </cell>
          <cell r="B449" t="str">
            <v>月</v>
          </cell>
          <cell r="C449">
            <v>1</v>
          </cell>
          <cell r="D449">
            <v>9</v>
          </cell>
          <cell r="E449">
            <v>0</v>
          </cell>
          <cell r="F449">
            <v>1</v>
          </cell>
          <cell r="G449">
            <v>0</v>
          </cell>
        </row>
        <row r="450">
          <cell r="A450">
            <v>37278</v>
          </cell>
          <cell r="B450" t="str">
            <v>火</v>
          </cell>
          <cell r="C450">
            <v>1</v>
          </cell>
          <cell r="D450">
            <v>1</v>
          </cell>
          <cell r="E450">
            <v>0</v>
          </cell>
          <cell r="F450">
            <v>0</v>
          </cell>
          <cell r="G450">
            <v>1</v>
          </cell>
        </row>
        <row r="451">
          <cell r="A451">
            <v>37278</v>
          </cell>
          <cell r="B451" t="str">
            <v>火</v>
          </cell>
          <cell r="C451">
            <v>1</v>
          </cell>
          <cell r="D451">
            <v>2</v>
          </cell>
          <cell r="E451">
            <v>10</v>
          </cell>
          <cell r="F451">
            <v>17</v>
          </cell>
          <cell r="G451">
            <v>6</v>
          </cell>
        </row>
        <row r="452">
          <cell r="A452">
            <v>37278</v>
          </cell>
          <cell r="B452" t="str">
            <v>火</v>
          </cell>
          <cell r="C452">
            <v>1</v>
          </cell>
          <cell r="D452">
            <v>3</v>
          </cell>
          <cell r="E452">
            <v>1</v>
          </cell>
          <cell r="F452">
            <v>3</v>
          </cell>
          <cell r="G452">
            <v>0</v>
          </cell>
        </row>
        <row r="453">
          <cell r="A453">
            <v>37278</v>
          </cell>
          <cell r="B453" t="str">
            <v>火</v>
          </cell>
          <cell r="C453">
            <v>1</v>
          </cell>
          <cell r="D453">
            <v>4</v>
          </cell>
          <cell r="E453">
            <v>3</v>
          </cell>
          <cell r="F453">
            <v>4</v>
          </cell>
          <cell r="G453">
            <v>3</v>
          </cell>
        </row>
        <row r="454">
          <cell r="A454">
            <v>37278</v>
          </cell>
          <cell r="B454" t="str">
            <v>火</v>
          </cell>
          <cell r="C454">
            <v>1</v>
          </cell>
          <cell r="D454">
            <v>5</v>
          </cell>
          <cell r="E454">
            <v>1</v>
          </cell>
          <cell r="F454">
            <v>0</v>
          </cell>
          <cell r="G454">
            <v>1</v>
          </cell>
        </row>
        <row r="455">
          <cell r="A455">
            <v>37278</v>
          </cell>
          <cell r="B455" t="str">
            <v>火</v>
          </cell>
          <cell r="C455">
            <v>1</v>
          </cell>
          <cell r="D455">
            <v>6</v>
          </cell>
          <cell r="E455">
            <v>0</v>
          </cell>
          <cell r="F455">
            <v>1</v>
          </cell>
          <cell r="G455">
            <v>0</v>
          </cell>
        </row>
        <row r="456">
          <cell r="A456">
            <v>37278</v>
          </cell>
          <cell r="B456" t="str">
            <v>火</v>
          </cell>
          <cell r="C456">
            <v>1</v>
          </cell>
          <cell r="D456">
            <v>8</v>
          </cell>
          <cell r="E456">
            <v>0</v>
          </cell>
          <cell r="F456">
            <v>1</v>
          </cell>
          <cell r="G456">
            <v>0</v>
          </cell>
        </row>
        <row r="457">
          <cell r="A457">
            <v>37279</v>
          </cell>
          <cell r="B457" t="str">
            <v>水</v>
          </cell>
          <cell r="C457">
            <v>1</v>
          </cell>
          <cell r="D457">
            <v>1</v>
          </cell>
          <cell r="E457">
            <v>2</v>
          </cell>
          <cell r="F457">
            <v>0</v>
          </cell>
          <cell r="G457">
            <v>0</v>
          </cell>
        </row>
        <row r="458">
          <cell r="A458">
            <v>37279</v>
          </cell>
          <cell r="B458" t="str">
            <v>水</v>
          </cell>
          <cell r="C458">
            <v>1</v>
          </cell>
          <cell r="D458">
            <v>2</v>
          </cell>
          <cell r="E458">
            <v>7</v>
          </cell>
          <cell r="F458">
            <v>17</v>
          </cell>
          <cell r="G458">
            <v>3</v>
          </cell>
        </row>
        <row r="459">
          <cell r="A459">
            <v>37279</v>
          </cell>
          <cell r="B459" t="str">
            <v>水</v>
          </cell>
          <cell r="C459">
            <v>1</v>
          </cell>
          <cell r="D459">
            <v>3</v>
          </cell>
          <cell r="E459">
            <v>1</v>
          </cell>
          <cell r="F459">
            <v>3</v>
          </cell>
          <cell r="G459">
            <v>2</v>
          </cell>
        </row>
        <row r="460">
          <cell r="A460">
            <v>37279</v>
          </cell>
          <cell r="B460" t="str">
            <v>水</v>
          </cell>
          <cell r="C460">
            <v>1</v>
          </cell>
          <cell r="D460">
            <v>4</v>
          </cell>
          <cell r="E460">
            <v>0</v>
          </cell>
          <cell r="F460">
            <v>1</v>
          </cell>
          <cell r="G460">
            <v>0</v>
          </cell>
        </row>
        <row r="461">
          <cell r="A461">
            <v>37279</v>
          </cell>
          <cell r="B461" t="str">
            <v>水</v>
          </cell>
          <cell r="C461">
            <v>1</v>
          </cell>
          <cell r="D461">
            <v>5</v>
          </cell>
          <cell r="E461">
            <v>0</v>
          </cell>
          <cell r="F461">
            <v>4</v>
          </cell>
          <cell r="G461">
            <v>0</v>
          </cell>
        </row>
        <row r="462">
          <cell r="A462">
            <v>37280</v>
          </cell>
          <cell r="B462" t="str">
            <v>木</v>
          </cell>
          <cell r="C462">
            <v>1</v>
          </cell>
          <cell r="D462">
            <v>2</v>
          </cell>
          <cell r="E462">
            <v>9</v>
          </cell>
          <cell r="F462">
            <v>15</v>
          </cell>
          <cell r="G462">
            <v>4</v>
          </cell>
        </row>
        <row r="463">
          <cell r="A463">
            <v>37280</v>
          </cell>
          <cell r="B463" t="str">
            <v>木</v>
          </cell>
          <cell r="C463">
            <v>1</v>
          </cell>
          <cell r="D463">
            <v>3</v>
          </cell>
          <cell r="E463">
            <v>1</v>
          </cell>
          <cell r="F463">
            <v>4</v>
          </cell>
          <cell r="G463">
            <v>1</v>
          </cell>
        </row>
        <row r="464">
          <cell r="A464">
            <v>37280</v>
          </cell>
          <cell r="B464" t="str">
            <v>木</v>
          </cell>
          <cell r="C464">
            <v>1</v>
          </cell>
          <cell r="D464">
            <v>4</v>
          </cell>
          <cell r="E464">
            <v>1</v>
          </cell>
          <cell r="F464">
            <v>2</v>
          </cell>
          <cell r="G464">
            <v>0</v>
          </cell>
        </row>
        <row r="465">
          <cell r="A465">
            <v>37280</v>
          </cell>
          <cell r="B465" t="str">
            <v>木</v>
          </cell>
          <cell r="C465">
            <v>1</v>
          </cell>
          <cell r="D465">
            <v>5</v>
          </cell>
          <cell r="E465">
            <v>1</v>
          </cell>
          <cell r="F465">
            <v>0</v>
          </cell>
          <cell r="G465">
            <v>0</v>
          </cell>
        </row>
        <row r="466">
          <cell r="A466">
            <v>37280</v>
          </cell>
          <cell r="B466" t="str">
            <v>木</v>
          </cell>
          <cell r="C466">
            <v>1</v>
          </cell>
          <cell r="D466">
            <v>6</v>
          </cell>
          <cell r="E466">
            <v>0</v>
          </cell>
          <cell r="F466">
            <v>1</v>
          </cell>
          <cell r="G466">
            <v>0</v>
          </cell>
        </row>
        <row r="467">
          <cell r="A467">
            <v>37280</v>
          </cell>
          <cell r="B467" t="str">
            <v>木</v>
          </cell>
          <cell r="C467">
            <v>1</v>
          </cell>
          <cell r="D467">
            <v>10</v>
          </cell>
          <cell r="E467">
            <v>0</v>
          </cell>
          <cell r="F467">
            <v>1</v>
          </cell>
          <cell r="G467">
            <v>0</v>
          </cell>
        </row>
        <row r="468">
          <cell r="A468">
            <v>37280</v>
          </cell>
          <cell r="B468" t="str">
            <v>木</v>
          </cell>
          <cell r="C468">
            <v>1</v>
          </cell>
          <cell r="D468">
            <v>25</v>
          </cell>
          <cell r="E468">
            <v>0</v>
          </cell>
          <cell r="F468">
            <v>1</v>
          </cell>
          <cell r="G468">
            <v>0</v>
          </cell>
        </row>
        <row r="469">
          <cell r="A469">
            <v>37281</v>
          </cell>
          <cell r="B469" t="str">
            <v>金</v>
          </cell>
          <cell r="C469">
            <v>1</v>
          </cell>
          <cell r="D469">
            <v>2</v>
          </cell>
          <cell r="E469">
            <v>12</v>
          </cell>
          <cell r="F469">
            <v>6</v>
          </cell>
          <cell r="G469">
            <v>17</v>
          </cell>
        </row>
        <row r="470">
          <cell r="A470">
            <v>37281</v>
          </cell>
          <cell r="B470" t="str">
            <v>金</v>
          </cell>
          <cell r="C470">
            <v>1</v>
          </cell>
          <cell r="D470">
            <v>3</v>
          </cell>
          <cell r="E470">
            <v>5</v>
          </cell>
          <cell r="F470">
            <v>2</v>
          </cell>
          <cell r="G470">
            <v>3</v>
          </cell>
        </row>
        <row r="471">
          <cell r="A471">
            <v>37281</v>
          </cell>
          <cell r="B471" t="str">
            <v>金</v>
          </cell>
          <cell r="C471">
            <v>1</v>
          </cell>
          <cell r="D471">
            <v>4</v>
          </cell>
          <cell r="E471">
            <v>1</v>
          </cell>
          <cell r="F471">
            <v>4</v>
          </cell>
          <cell r="G471">
            <v>1</v>
          </cell>
        </row>
        <row r="472">
          <cell r="A472">
            <v>37281</v>
          </cell>
          <cell r="B472" t="str">
            <v>金</v>
          </cell>
          <cell r="C472">
            <v>1</v>
          </cell>
          <cell r="D472">
            <v>5</v>
          </cell>
          <cell r="E472">
            <v>1</v>
          </cell>
          <cell r="F472">
            <v>0</v>
          </cell>
          <cell r="G472">
            <v>1</v>
          </cell>
        </row>
        <row r="473">
          <cell r="A473">
            <v>37281</v>
          </cell>
          <cell r="B473" t="str">
            <v>金</v>
          </cell>
          <cell r="C473">
            <v>1</v>
          </cell>
          <cell r="D473">
            <v>6</v>
          </cell>
          <cell r="E473">
            <v>0</v>
          </cell>
          <cell r="F473">
            <v>2</v>
          </cell>
          <cell r="G473">
            <v>1</v>
          </cell>
        </row>
        <row r="474">
          <cell r="A474">
            <v>37281</v>
          </cell>
          <cell r="B474" t="str">
            <v>金</v>
          </cell>
          <cell r="C474">
            <v>1</v>
          </cell>
          <cell r="D474">
            <v>7</v>
          </cell>
          <cell r="E474">
            <v>0</v>
          </cell>
          <cell r="F474">
            <v>1</v>
          </cell>
          <cell r="G474">
            <v>0</v>
          </cell>
        </row>
        <row r="475">
          <cell r="A475">
            <v>37281</v>
          </cell>
          <cell r="B475" t="str">
            <v>金</v>
          </cell>
          <cell r="C475">
            <v>1</v>
          </cell>
          <cell r="D475">
            <v>8</v>
          </cell>
          <cell r="E475">
            <v>0</v>
          </cell>
          <cell r="F475">
            <v>2</v>
          </cell>
          <cell r="G475">
            <v>0</v>
          </cell>
        </row>
        <row r="476">
          <cell r="A476">
            <v>37281</v>
          </cell>
          <cell r="B476" t="str">
            <v>金</v>
          </cell>
          <cell r="C476">
            <v>1</v>
          </cell>
          <cell r="D476">
            <v>10</v>
          </cell>
          <cell r="E476">
            <v>0</v>
          </cell>
          <cell r="F476">
            <v>1</v>
          </cell>
          <cell r="G476">
            <v>0</v>
          </cell>
        </row>
        <row r="477">
          <cell r="A477">
            <v>37281</v>
          </cell>
          <cell r="B477" t="str">
            <v>金</v>
          </cell>
          <cell r="C477">
            <v>1</v>
          </cell>
          <cell r="D477">
            <v>17</v>
          </cell>
          <cell r="E477">
            <v>0</v>
          </cell>
          <cell r="F477">
            <v>1</v>
          </cell>
          <cell r="G477">
            <v>0</v>
          </cell>
        </row>
        <row r="478">
          <cell r="A478">
            <v>37282</v>
          </cell>
          <cell r="B478" t="str">
            <v>土</v>
          </cell>
          <cell r="C478">
            <v>1</v>
          </cell>
          <cell r="D478">
            <v>2</v>
          </cell>
          <cell r="E478">
            <v>12</v>
          </cell>
          <cell r="F478">
            <v>15</v>
          </cell>
          <cell r="G478">
            <v>12</v>
          </cell>
        </row>
        <row r="479">
          <cell r="A479">
            <v>37282</v>
          </cell>
          <cell r="B479" t="str">
            <v>土</v>
          </cell>
          <cell r="C479">
            <v>1</v>
          </cell>
          <cell r="D479">
            <v>3</v>
          </cell>
          <cell r="E479">
            <v>5</v>
          </cell>
          <cell r="F479">
            <v>3</v>
          </cell>
          <cell r="G479">
            <v>1</v>
          </cell>
        </row>
        <row r="480">
          <cell r="A480">
            <v>37282</v>
          </cell>
          <cell r="B480" t="str">
            <v>土</v>
          </cell>
          <cell r="C480">
            <v>1</v>
          </cell>
          <cell r="D480">
            <v>4</v>
          </cell>
          <cell r="E480">
            <v>3</v>
          </cell>
          <cell r="F480">
            <v>3</v>
          </cell>
          <cell r="G480">
            <v>1</v>
          </cell>
        </row>
        <row r="481">
          <cell r="A481">
            <v>37282</v>
          </cell>
          <cell r="B481" t="str">
            <v>土</v>
          </cell>
          <cell r="C481">
            <v>1</v>
          </cell>
          <cell r="D481">
            <v>5</v>
          </cell>
          <cell r="E481">
            <v>1</v>
          </cell>
          <cell r="F481">
            <v>2</v>
          </cell>
          <cell r="G481">
            <v>2</v>
          </cell>
        </row>
        <row r="482">
          <cell r="A482">
            <v>37282</v>
          </cell>
          <cell r="B482" t="str">
            <v>土</v>
          </cell>
          <cell r="C482">
            <v>1</v>
          </cell>
          <cell r="D482">
            <v>6</v>
          </cell>
          <cell r="E482">
            <v>1</v>
          </cell>
          <cell r="F482">
            <v>2</v>
          </cell>
          <cell r="G482">
            <v>1</v>
          </cell>
        </row>
        <row r="483">
          <cell r="A483">
            <v>37282</v>
          </cell>
          <cell r="B483" t="str">
            <v>土</v>
          </cell>
          <cell r="C483">
            <v>1</v>
          </cell>
          <cell r="D483">
            <v>7</v>
          </cell>
          <cell r="E483">
            <v>0</v>
          </cell>
          <cell r="F483">
            <v>1</v>
          </cell>
          <cell r="G483">
            <v>0</v>
          </cell>
        </row>
        <row r="484">
          <cell r="A484">
            <v>37282</v>
          </cell>
          <cell r="B484" t="str">
            <v>土</v>
          </cell>
          <cell r="C484">
            <v>1</v>
          </cell>
          <cell r="D484">
            <v>8</v>
          </cell>
          <cell r="E484">
            <v>1</v>
          </cell>
          <cell r="F484">
            <v>0</v>
          </cell>
          <cell r="G484">
            <v>0</v>
          </cell>
        </row>
        <row r="485">
          <cell r="A485">
            <v>37282</v>
          </cell>
          <cell r="B485" t="str">
            <v>土</v>
          </cell>
          <cell r="C485">
            <v>1</v>
          </cell>
          <cell r="D485">
            <v>9</v>
          </cell>
          <cell r="E485">
            <v>0</v>
          </cell>
          <cell r="F485">
            <v>0</v>
          </cell>
          <cell r="G485">
            <v>1</v>
          </cell>
        </row>
        <row r="486">
          <cell r="A486">
            <v>37282</v>
          </cell>
          <cell r="B486" t="str">
            <v>土</v>
          </cell>
          <cell r="C486">
            <v>1</v>
          </cell>
          <cell r="D486">
            <v>10</v>
          </cell>
          <cell r="E486">
            <v>1</v>
          </cell>
          <cell r="F486">
            <v>0</v>
          </cell>
          <cell r="G486">
            <v>0</v>
          </cell>
        </row>
        <row r="487">
          <cell r="A487">
            <v>37282</v>
          </cell>
          <cell r="B487" t="str">
            <v>土</v>
          </cell>
          <cell r="C487">
            <v>1</v>
          </cell>
          <cell r="D487">
            <v>13</v>
          </cell>
          <cell r="E487">
            <v>0</v>
          </cell>
          <cell r="F487">
            <v>1</v>
          </cell>
          <cell r="G487">
            <v>0</v>
          </cell>
        </row>
        <row r="488">
          <cell r="A488">
            <v>37283</v>
          </cell>
          <cell r="B488" t="str">
            <v>日</v>
          </cell>
          <cell r="C488">
            <v>1</v>
          </cell>
          <cell r="D488">
            <v>1</v>
          </cell>
          <cell r="E488">
            <v>1</v>
          </cell>
          <cell r="F488">
            <v>0</v>
          </cell>
          <cell r="G488">
            <v>0</v>
          </cell>
        </row>
        <row r="489">
          <cell r="A489">
            <v>37283</v>
          </cell>
          <cell r="B489" t="str">
            <v>日</v>
          </cell>
          <cell r="C489">
            <v>1</v>
          </cell>
          <cell r="D489">
            <v>2</v>
          </cell>
          <cell r="E489">
            <v>14</v>
          </cell>
          <cell r="F489">
            <v>23</v>
          </cell>
          <cell r="G489">
            <v>8</v>
          </cell>
        </row>
        <row r="490">
          <cell r="A490">
            <v>37283</v>
          </cell>
          <cell r="B490" t="str">
            <v>日</v>
          </cell>
          <cell r="C490">
            <v>1</v>
          </cell>
          <cell r="D490">
            <v>3</v>
          </cell>
          <cell r="E490">
            <v>5</v>
          </cell>
          <cell r="F490">
            <v>1</v>
          </cell>
          <cell r="G490">
            <v>0</v>
          </cell>
        </row>
        <row r="491">
          <cell r="A491">
            <v>37283</v>
          </cell>
          <cell r="B491" t="str">
            <v>日</v>
          </cell>
          <cell r="C491">
            <v>1</v>
          </cell>
          <cell r="D491">
            <v>4</v>
          </cell>
          <cell r="E491">
            <v>3</v>
          </cell>
          <cell r="F491">
            <v>2</v>
          </cell>
          <cell r="G491">
            <v>1</v>
          </cell>
        </row>
        <row r="492">
          <cell r="A492">
            <v>37283</v>
          </cell>
          <cell r="B492" t="str">
            <v>日</v>
          </cell>
          <cell r="C492">
            <v>1</v>
          </cell>
          <cell r="D492">
            <v>5</v>
          </cell>
          <cell r="E492">
            <v>0</v>
          </cell>
          <cell r="F492">
            <v>0</v>
          </cell>
          <cell r="G492">
            <v>2</v>
          </cell>
        </row>
        <row r="493">
          <cell r="A493">
            <v>37283</v>
          </cell>
          <cell r="B493" t="str">
            <v>日</v>
          </cell>
          <cell r="C493">
            <v>1</v>
          </cell>
          <cell r="D493">
            <v>7</v>
          </cell>
          <cell r="E493">
            <v>1</v>
          </cell>
          <cell r="F493">
            <v>2</v>
          </cell>
          <cell r="G493">
            <v>0</v>
          </cell>
        </row>
        <row r="494">
          <cell r="A494">
            <v>37283</v>
          </cell>
          <cell r="B494" t="str">
            <v>日</v>
          </cell>
          <cell r="C494">
            <v>1</v>
          </cell>
          <cell r="D494">
            <v>15</v>
          </cell>
          <cell r="E494">
            <v>1</v>
          </cell>
          <cell r="F494">
            <v>0</v>
          </cell>
          <cell r="G494">
            <v>0</v>
          </cell>
        </row>
        <row r="495">
          <cell r="A495">
            <v>37284</v>
          </cell>
          <cell r="B495" t="str">
            <v>月</v>
          </cell>
          <cell r="C495">
            <v>1</v>
          </cell>
          <cell r="D495">
            <v>1</v>
          </cell>
          <cell r="E495">
            <v>1</v>
          </cell>
          <cell r="F495">
            <v>1</v>
          </cell>
          <cell r="G495">
            <v>0</v>
          </cell>
        </row>
        <row r="496">
          <cell r="A496">
            <v>37284</v>
          </cell>
          <cell r="B496" t="str">
            <v>月</v>
          </cell>
          <cell r="C496">
            <v>1</v>
          </cell>
          <cell r="D496">
            <v>2</v>
          </cell>
          <cell r="E496">
            <v>3</v>
          </cell>
          <cell r="F496">
            <v>17</v>
          </cell>
          <cell r="G496">
            <v>5</v>
          </cell>
        </row>
        <row r="497">
          <cell r="A497">
            <v>37284</v>
          </cell>
          <cell r="B497" t="str">
            <v>月</v>
          </cell>
          <cell r="C497">
            <v>1</v>
          </cell>
          <cell r="D497">
            <v>3</v>
          </cell>
          <cell r="E497">
            <v>5</v>
          </cell>
          <cell r="F497">
            <v>3</v>
          </cell>
          <cell r="G497">
            <v>1</v>
          </cell>
        </row>
        <row r="498">
          <cell r="A498">
            <v>37284</v>
          </cell>
          <cell r="B498" t="str">
            <v>月</v>
          </cell>
          <cell r="C498">
            <v>1</v>
          </cell>
          <cell r="D498">
            <v>4</v>
          </cell>
          <cell r="E498">
            <v>0</v>
          </cell>
          <cell r="F498">
            <v>3</v>
          </cell>
          <cell r="G498">
            <v>1</v>
          </cell>
        </row>
        <row r="499">
          <cell r="A499">
            <v>37284</v>
          </cell>
          <cell r="B499" t="str">
            <v>月</v>
          </cell>
          <cell r="C499">
            <v>1</v>
          </cell>
          <cell r="D499">
            <v>5</v>
          </cell>
          <cell r="E499">
            <v>0</v>
          </cell>
          <cell r="F499">
            <v>2</v>
          </cell>
          <cell r="G499">
            <v>0</v>
          </cell>
        </row>
        <row r="500">
          <cell r="A500">
            <v>37284</v>
          </cell>
          <cell r="B500" t="str">
            <v>月</v>
          </cell>
          <cell r="C500">
            <v>1</v>
          </cell>
          <cell r="D500">
            <v>6</v>
          </cell>
          <cell r="E500">
            <v>0</v>
          </cell>
          <cell r="F500">
            <v>1</v>
          </cell>
          <cell r="G500">
            <v>0</v>
          </cell>
        </row>
        <row r="501">
          <cell r="A501">
            <v>37284</v>
          </cell>
          <cell r="B501" t="str">
            <v>月</v>
          </cell>
          <cell r="C501">
            <v>1</v>
          </cell>
          <cell r="D501">
            <v>7</v>
          </cell>
          <cell r="E501">
            <v>0</v>
          </cell>
          <cell r="F501">
            <v>1</v>
          </cell>
          <cell r="G501">
            <v>0</v>
          </cell>
        </row>
        <row r="502">
          <cell r="A502">
            <v>37284</v>
          </cell>
          <cell r="B502" t="str">
            <v>月</v>
          </cell>
          <cell r="C502">
            <v>1</v>
          </cell>
          <cell r="D502">
            <v>13</v>
          </cell>
          <cell r="E502">
            <v>0</v>
          </cell>
          <cell r="F502">
            <v>1</v>
          </cell>
          <cell r="G502">
            <v>0</v>
          </cell>
        </row>
        <row r="503">
          <cell r="A503">
            <v>37285</v>
          </cell>
          <cell r="B503" t="str">
            <v>火</v>
          </cell>
          <cell r="C503">
            <v>1</v>
          </cell>
          <cell r="D503">
            <v>2</v>
          </cell>
          <cell r="E503">
            <v>16</v>
          </cell>
          <cell r="F503">
            <v>12</v>
          </cell>
          <cell r="G503">
            <v>4</v>
          </cell>
        </row>
        <row r="504">
          <cell r="A504">
            <v>37285</v>
          </cell>
          <cell r="B504" t="str">
            <v>火</v>
          </cell>
          <cell r="C504">
            <v>1</v>
          </cell>
          <cell r="D504">
            <v>3</v>
          </cell>
          <cell r="E504">
            <v>0</v>
          </cell>
          <cell r="F504">
            <v>4</v>
          </cell>
          <cell r="G504">
            <v>0</v>
          </cell>
        </row>
        <row r="505">
          <cell r="A505">
            <v>37285</v>
          </cell>
          <cell r="B505" t="str">
            <v>火</v>
          </cell>
          <cell r="C505">
            <v>1</v>
          </cell>
          <cell r="D505">
            <v>4</v>
          </cell>
          <cell r="E505">
            <v>3</v>
          </cell>
          <cell r="F505">
            <v>4</v>
          </cell>
          <cell r="G505">
            <v>0</v>
          </cell>
        </row>
        <row r="506">
          <cell r="A506">
            <v>37285</v>
          </cell>
          <cell r="B506" t="str">
            <v>火</v>
          </cell>
          <cell r="C506">
            <v>1</v>
          </cell>
          <cell r="D506">
            <v>5</v>
          </cell>
          <cell r="E506">
            <v>1</v>
          </cell>
          <cell r="F506">
            <v>1</v>
          </cell>
          <cell r="G506">
            <v>0</v>
          </cell>
        </row>
        <row r="507">
          <cell r="A507">
            <v>37285</v>
          </cell>
          <cell r="B507" t="str">
            <v>火</v>
          </cell>
          <cell r="C507">
            <v>1</v>
          </cell>
          <cell r="D507">
            <v>6</v>
          </cell>
          <cell r="E507">
            <v>0</v>
          </cell>
          <cell r="F507">
            <v>0</v>
          </cell>
          <cell r="G507">
            <v>1</v>
          </cell>
        </row>
        <row r="508">
          <cell r="A508">
            <v>37285</v>
          </cell>
          <cell r="B508" t="str">
            <v>火</v>
          </cell>
          <cell r="C508">
            <v>1</v>
          </cell>
          <cell r="D508">
            <v>7</v>
          </cell>
          <cell r="E508">
            <v>0</v>
          </cell>
          <cell r="F508">
            <v>2</v>
          </cell>
          <cell r="G508">
            <v>0</v>
          </cell>
        </row>
        <row r="509">
          <cell r="A509">
            <v>37286</v>
          </cell>
          <cell r="B509" t="str">
            <v>水</v>
          </cell>
          <cell r="C509">
            <v>1</v>
          </cell>
          <cell r="D509">
            <v>2</v>
          </cell>
          <cell r="E509">
            <v>5</v>
          </cell>
          <cell r="F509">
            <v>11</v>
          </cell>
          <cell r="G509">
            <v>3</v>
          </cell>
        </row>
        <row r="510">
          <cell r="A510">
            <v>37286</v>
          </cell>
          <cell r="B510" t="str">
            <v>水</v>
          </cell>
          <cell r="C510">
            <v>1</v>
          </cell>
          <cell r="D510">
            <v>3</v>
          </cell>
          <cell r="E510">
            <v>4</v>
          </cell>
          <cell r="F510">
            <v>5</v>
          </cell>
          <cell r="G510">
            <v>0</v>
          </cell>
        </row>
        <row r="511">
          <cell r="A511">
            <v>37286</v>
          </cell>
          <cell r="B511" t="str">
            <v>水</v>
          </cell>
          <cell r="C511">
            <v>1</v>
          </cell>
          <cell r="D511">
            <v>4</v>
          </cell>
          <cell r="E511">
            <v>1</v>
          </cell>
          <cell r="F511">
            <v>7</v>
          </cell>
          <cell r="G511">
            <v>1</v>
          </cell>
        </row>
        <row r="512">
          <cell r="A512">
            <v>37286</v>
          </cell>
          <cell r="B512" t="str">
            <v>水</v>
          </cell>
          <cell r="C512">
            <v>1</v>
          </cell>
          <cell r="D512">
            <v>5</v>
          </cell>
          <cell r="E512">
            <v>0</v>
          </cell>
          <cell r="F512">
            <v>2</v>
          </cell>
          <cell r="G512">
            <v>1</v>
          </cell>
        </row>
        <row r="513">
          <cell r="A513">
            <v>37286</v>
          </cell>
          <cell r="B513" t="str">
            <v>水</v>
          </cell>
          <cell r="C513">
            <v>1</v>
          </cell>
          <cell r="D513">
            <v>6</v>
          </cell>
          <cell r="E513">
            <v>1</v>
          </cell>
          <cell r="F513">
            <v>0</v>
          </cell>
          <cell r="G513">
            <v>0</v>
          </cell>
        </row>
        <row r="514">
          <cell r="A514">
            <v>37286</v>
          </cell>
          <cell r="B514" t="str">
            <v>水</v>
          </cell>
          <cell r="C514">
            <v>1</v>
          </cell>
          <cell r="D514">
            <v>7</v>
          </cell>
          <cell r="E514">
            <v>2</v>
          </cell>
          <cell r="F514">
            <v>0</v>
          </cell>
          <cell r="G514">
            <v>0</v>
          </cell>
        </row>
        <row r="515">
          <cell r="A515">
            <v>37286</v>
          </cell>
          <cell r="B515" t="str">
            <v>水</v>
          </cell>
          <cell r="C515">
            <v>1</v>
          </cell>
          <cell r="D515">
            <v>9</v>
          </cell>
          <cell r="E515">
            <v>0</v>
          </cell>
          <cell r="F515">
            <v>1</v>
          </cell>
          <cell r="G515">
            <v>0</v>
          </cell>
        </row>
        <row r="516">
          <cell r="A516">
            <v>37286</v>
          </cell>
          <cell r="B516" t="str">
            <v>水</v>
          </cell>
          <cell r="C516">
            <v>1</v>
          </cell>
          <cell r="D516">
            <v>10</v>
          </cell>
          <cell r="E516">
            <v>1</v>
          </cell>
          <cell r="F516">
            <v>1</v>
          </cell>
          <cell r="G516">
            <v>0</v>
          </cell>
        </row>
        <row r="517">
          <cell r="A517">
            <v>37287</v>
          </cell>
          <cell r="B517" t="str">
            <v>木</v>
          </cell>
          <cell r="C517">
            <v>1</v>
          </cell>
          <cell r="D517">
            <v>1</v>
          </cell>
          <cell r="E517">
            <v>2</v>
          </cell>
          <cell r="F517">
            <v>2</v>
          </cell>
          <cell r="G517">
            <v>0</v>
          </cell>
        </row>
        <row r="518">
          <cell r="A518">
            <v>37287</v>
          </cell>
          <cell r="B518" t="str">
            <v>木</v>
          </cell>
          <cell r="C518">
            <v>1</v>
          </cell>
          <cell r="D518">
            <v>2</v>
          </cell>
          <cell r="E518">
            <v>12</v>
          </cell>
          <cell r="F518">
            <v>17</v>
          </cell>
          <cell r="G518">
            <v>6</v>
          </cell>
        </row>
        <row r="519">
          <cell r="A519">
            <v>37287</v>
          </cell>
          <cell r="B519" t="str">
            <v>木</v>
          </cell>
          <cell r="C519">
            <v>1</v>
          </cell>
          <cell r="D519">
            <v>3</v>
          </cell>
          <cell r="E519">
            <v>4</v>
          </cell>
          <cell r="F519">
            <v>3</v>
          </cell>
          <cell r="G519">
            <v>1</v>
          </cell>
        </row>
        <row r="520">
          <cell r="A520">
            <v>37287</v>
          </cell>
          <cell r="B520" t="str">
            <v>木</v>
          </cell>
          <cell r="C520">
            <v>1</v>
          </cell>
          <cell r="D520">
            <v>4</v>
          </cell>
          <cell r="E520">
            <v>0</v>
          </cell>
          <cell r="F520">
            <v>4</v>
          </cell>
          <cell r="G520">
            <v>0</v>
          </cell>
        </row>
        <row r="521">
          <cell r="A521">
            <v>37287</v>
          </cell>
          <cell r="B521" t="str">
            <v>木</v>
          </cell>
          <cell r="C521">
            <v>1</v>
          </cell>
          <cell r="D521">
            <v>5</v>
          </cell>
          <cell r="E521">
            <v>3</v>
          </cell>
          <cell r="F521">
            <v>0</v>
          </cell>
          <cell r="G521">
            <v>0</v>
          </cell>
        </row>
        <row r="522">
          <cell r="A522">
            <v>37287</v>
          </cell>
          <cell r="B522" t="str">
            <v>木</v>
          </cell>
          <cell r="C522">
            <v>1</v>
          </cell>
          <cell r="D522">
            <v>7</v>
          </cell>
          <cell r="E522">
            <v>0</v>
          </cell>
          <cell r="F522">
            <v>1</v>
          </cell>
          <cell r="G522">
            <v>1</v>
          </cell>
        </row>
        <row r="523">
          <cell r="A523">
            <v>37287</v>
          </cell>
          <cell r="B523" t="str">
            <v>木</v>
          </cell>
          <cell r="C523">
            <v>1</v>
          </cell>
          <cell r="D523">
            <v>9</v>
          </cell>
          <cell r="E523">
            <v>0</v>
          </cell>
          <cell r="F523">
            <v>0</v>
          </cell>
          <cell r="G523">
            <v>0</v>
          </cell>
        </row>
        <row r="524">
          <cell r="A524">
            <v>37287</v>
          </cell>
          <cell r="B524" t="str">
            <v>木</v>
          </cell>
          <cell r="C524">
            <v>1</v>
          </cell>
          <cell r="D524">
            <v>10</v>
          </cell>
          <cell r="E524">
            <v>1</v>
          </cell>
          <cell r="F524">
            <v>1</v>
          </cell>
          <cell r="G524">
            <v>1</v>
          </cell>
        </row>
        <row r="525">
          <cell r="A525">
            <v>37288</v>
          </cell>
          <cell r="B525" t="str">
            <v>金</v>
          </cell>
          <cell r="C525">
            <v>2</v>
          </cell>
          <cell r="D525">
            <v>2</v>
          </cell>
          <cell r="E525">
            <v>8</v>
          </cell>
          <cell r="F525">
            <v>13</v>
          </cell>
          <cell r="G525">
            <v>6</v>
          </cell>
        </row>
        <row r="526">
          <cell r="A526">
            <v>37288</v>
          </cell>
          <cell r="B526" t="str">
            <v>金</v>
          </cell>
          <cell r="C526">
            <v>2</v>
          </cell>
          <cell r="D526">
            <v>3</v>
          </cell>
          <cell r="E526">
            <v>4</v>
          </cell>
          <cell r="F526">
            <v>6</v>
          </cell>
          <cell r="G526">
            <v>3</v>
          </cell>
        </row>
        <row r="527">
          <cell r="A527">
            <v>37288</v>
          </cell>
          <cell r="B527" t="str">
            <v>金</v>
          </cell>
          <cell r="C527">
            <v>2</v>
          </cell>
          <cell r="D527">
            <v>4</v>
          </cell>
          <cell r="E527">
            <v>0</v>
          </cell>
          <cell r="F527">
            <v>2</v>
          </cell>
          <cell r="G527">
            <v>0</v>
          </cell>
        </row>
        <row r="528">
          <cell r="A528">
            <v>37288</v>
          </cell>
          <cell r="B528" t="str">
            <v>金</v>
          </cell>
          <cell r="C528">
            <v>2</v>
          </cell>
          <cell r="D528">
            <v>5</v>
          </cell>
          <cell r="E528">
            <v>1</v>
          </cell>
          <cell r="F528">
            <v>0</v>
          </cell>
          <cell r="G528">
            <v>2</v>
          </cell>
        </row>
        <row r="529">
          <cell r="A529">
            <v>37288</v>
          </cell>
          <cell r="B529" t="str">
            <v>金</v>
          </cell>
          <cell r="C529">
            <v>2</v>
          </cell>
          <cell r="D529">
            <v>6</v>
          </cell>
          <cell r="E529">
            <v>0</v>
          </cell>
          <cell r="F529">
            <v>1</v>
          </cell>
          <cell r="G529">
            <v>0</v>
          </cell>
        </row>
        <row r="530">
          <cell r="A530">
            <v>37288</v>
          </cell>
          <cell r="B530" t="str">
            <v>金</v>
          </cell>
          <cell r="C530">
            <v>2</v>
          </cell>
          <cell r="D530">
            <v>7</v>
          </cell>
          <cell r="E530">
            <v>0</v>
          </cell>
          <cell r="F530">
            <v>1</v>
          </cell>
          <cell r="G530">
            <v>0</v>
          </cell>
        </row>
        <row r="531">
          <cell r="A531">
            <v>37288</v>
          </cell>
          <cell r="B531" t="str">
            <v>金</v>
          </cell>
          <cell r="C531">
            <v>2</v>
          </cell>
          <cell r="D531">
            <v>9</v>
          </cell>
          <cell r="E531">
            <v>0</v>
          </cell>
          <cell r="F531">
            <v>1</v>
          </cell>
          <cell r="G531">
            <v>0</v>
          </cell>
        </row>
        <row r="532">
          <cell r="A532">
            <v>37288</v>
          </cell>
          <cell r="B532" t="str">
            <v>金</v>
          </cell>
          <cell r="C532">
            <v>2</v>
          </cell>
          <cell r="D532">
            <v>10</v>
          </cell>
          <cell r="E532">
            <v>1</v>
          </cell>
          <cell r="F532">
            <v>0</v>
          </cell>
          <cell r="G532">
            <v>0</v>
          </cell>
        </row>
        <row r="533">
          <cell r="A533">
            <v>37288</v>
          </cell>
          <cell r="B533" t="str">
            <v>金</v>
          </cell>
          <cell r="C533">
            <v>2</v>
          </cell>
          <cell r="D533">
            <v>18</v>
          </cell>
          <cell r="E533">
            <v>0</v>
          </cell>
          <cell r="F533">
            <v>1</v>
          </cell>
          <cell r="G533">
            <v>0</v>
          </cell>
        </row>
        <row r="534">
          <cell r="A534">
            <v>37289</v>
          </cell>
          <cell r="B534" t="str">
            <v>土</v>
          </cell>
          <cell r="C534">
            <v>2</v>
          </cell>
          <cell r="D534">
            <v>2</v>
          </cell>
          <cell r="E534">
            <v>16</v>
          </cell>
          <cell r="F534">
            <v>17</v>
          </cell>
          <cell r="G534">
            <v>19</v>
          </cell>
        </row>
        <row r="535">
          <cell r="A535">
            <v>37289</v>
          </cell>
          <cell r="B535" t="str">
            <v>土</v>
          </cell>
          <cell r="C535">
            <v>2</v>
          </cell>
          <cell r="D535">
            <v>3</v>
          </cell>
          <cell r="E535">
            <v>4</v>
          </cell>
          <cell r="F535">
            <v>8</v>
          </cell>
          <cell r="G535">
            <v>2</v>
          </cell>
        </row>
        <row r="536">
          <cell r="A536">
            <v>37289</v>
          </cell>
          <cell r="B536" t="str">
            <v>土</v>
          </cell>
          <cell r="C536">
            <v>2</v>
          </cell>
          <cell r="D536">
            <v>4</v>
          </cell>
          <cell r="E536">
            <v>2</v>
          </cell>
          <cell r="F536">
            <v>4</v>
          </cell>
          <cell r="G536">
            <v>0</v>
          </cell>
        </row>
        <row r="537">
          <cell r="A537">
            <v>37289</v>
          </cell>
          <cell r="B537" t="str">
            <v>土</v>
          </cell>
          <cell r="C537">
            <v>2</v>
          </cell>
          <cell r="D537">
            <v>5</v>
          </cell>
          <cell r="E537">
            <v>0</v>
          </cell>
          <cell r="F537">
            <v>1</v>
          </cell>
          <cell r="G537">
            <v>0</v>
          </cell>
        </row>
        <row r="538">
          <cell r="A538">
            <v>37289</v>
          </cell>
          <cell r="B538" t="str">
            <v>土</v>
          </cell>
          <cell r="C538">
            <v>2</v>
          </cell>
          <cell r="D538">
            <v>6</v>
          </cell>
          <cell r="E538">
            <v>0</v>
          </cell>
          <cell r="F538">
            <v>1</v>
          </cell>
          <cell r="G538">
            <v>0</v>
          </cell>
        </row>
        <row r="539">
          <cell r="A539">
            <v>37290</v>
          </cell>
          <cell r="B539" t="str">
            <v>日</v>
          </cell>
          <cell r="C539">
            <v>2</v>
          </cell>
          <cell r="D539">
            <v>2</v>
          </cell>
          <cell r="E539">
            <v>15</v>
          </cell>
          <cell r="F539">
            <v>19</v>
          </cell>
          <cell r="G539">
            <v>6</v>
          </cell>
        </row>
        <row r="540">
          <cell r="A540">
            <v>37290</v>
          </cell>
          <cell r="B540" t="str">
            <v>日</v>
          </cell>
          <cell r="C540">
            <v>2</v>
          </cell>
          <cell r="D540">
            <v>3</v>
          </cell>
          <cell r="E540">
            <v>5</v>
          </cell>
          <cell r="F540">
            <v>2</v>
          </cell>
          <cell r="G540">
            <v>0</v>
          </cell>
        </row>
        <row r="541">
          <cell r="A541">
            <v>37290</v>
          </cell>
          <cell r="B541" t="str">
            <v>日</v>
          </cell>
          <cell r="C541">
            <v>2</v>
          </cell>
          <cell r="D541">
            <v>4</v>
          </cell>
          <cell r="E541">
            <v>6</v>
          </cell>
          <cell r="F541">
            <v>0</v>
          </cell>
          <cell r="G541">
            <v>0</v>
          </cell>
        </row>
        <row r="542">
          <cell r="A542">
            <v>37290</v>
          </cell>
          <cell r="B542" t="str">
            <v>日</v>
          </cell>
          <cell r="C542">
            <v>2</v>
          </cell>
          <cell r="D542">
            <v>5</v>
          </cell>
          <cell r="E542">
            <v>4</v>
          </cell>
          <cell r="F542">
            <v>0</v>
          </cell>
          <cell r="G542">
            <v>0</v>
          </cell>
        </row>
        <row r="543">
          <cell r="A543">
            <v>37290</v>
          </cell>
          <cell r="B543" t="str">
            <v>日</v>
          </cell>
          <cell r="C543">
            <v>2</v>
          </cell>
          <cell r="D543">
            <v>8</v>
          </cell>
          <cell r="E543">
            <v>1</v>
          </cell>
          <cell r="F543">
            <v>1</v>
          </cell>
          <cell r="G543">
            <v>0</v>
          </cell>
        </row>
        <row r="544">
          <cell r="A544">
            <v>37291</v>
          </cell>
          <cell r="B544" t="str">
            <v>月</v>
          </cell>
          <cell r="C544">
            <v>2</v>
          </cell>
          <cell r="D544">
            <v>2</v>
          </cell>
          <cell r="E544">
            <v>13</v>
          </cell>
          <cell r="F544">
            <v>18</v>
          </cell>
          <cell r="G544">
            <v>7</v>
          </cell>
        </row>
        <row r="545">
          <cell r="A545">
            <v>37291</v>
          </cell>
          <cell r="B545" t="str">
            <v>月</v>
          </cell>
          <cell r="C545">
            <v>2</v>
          </cell>
          <cell r="D545">
            <v>3</v>
          </cell>
          <cell r="E545">
            <v>2</v>
          </cell>
          <cell r="F545">
            <v>1</v>
          </cell>
          <cell r="G545">
            <v>0</v>
          </cell>
        </row>
        <row r="546">
          <cell r="A546">
            <v>37291</v>
          </cell>
          <cell r="B546" t="str">
            <v>月</v>
          </cell>
          <cell r="C546">
            <v>2</v>
          </cell>
          <cell r="D546">
            <v>4</v>
          </cell>
          <cell r="E546">
            <v>0</v>
          </cell>
          <cell r="F546">
            <v>1</v>
          </cell>
          <cell r="G546">
            <v>2</v>
          </cell>
        </row>
        <row r="547">
          <cell r="A547">
            <v>37291</v>
          </cell>
          <cell r="B547" t="str">
            <v>月</v>
          </cell>
          <cell r="C547">
            <v>2</v>
          </cell>
          <cell r="D547">
            <v>5</v>
          </cell>
          <cell r="E547">
            <v>1</v>
          </cell>
          <cell r="F547">
            <v>0</v>
          </cell>
          <cell r="G547">
            <v>1</v>
          </cell>
        </row>
        <row r="548">
          <cell r="A548">
            <v>37291</v>
          </cell>
          <cell r="B548" t="str">
            <v>月</v>
          </cell>
          <cell r="C548">
            <v>2</v>
          </cell>
          <cell r="D548">
            <v>6</v>
          </cell>
          <cell r="E548">
            <v>0</v>
          </cell>
          <cell r="F548">
            <v>1</v>
          </cell>
          <cell r="G548">
            <v>0</v>
          </cell>
        </row>
        <row r="549">
          <cell r="A549">
            <v>37291</v>
          </cell>
          <cell r="B549" t="str">
            <v>月</v>
          </cell>
          <cell r="C549">
            <v>2</v>
          </cell>
          <cell r="D549">
            <v>7</v>
          </cell>
          <cell r="E549">
            <v>0</v>
          </cell>
          <cell r="F549">
            <v>1</v>
          </cell>
          <cell r="G549">
            <v>1</v>
          </cell>
        </row>
        <row r="550">
          <cell r="A550">
            <v>37291</v>
          </cell>
          <cell r="B550" t="str">
            <v>月</v>
          </cell>
          <cell r="C550">
            <v>2</v>
          </cell>
          <cell r="D550">
            <v>8</v>
          </cell>
          <cell r="E550">
            <v>0</v>
          </cell>
          <cell r="F550">
            <v>1</v>
          </cell>
          <cell r="G550">
            <v>0</v>
          </cell>
        </row>
        <row r="551">
          <cell r="A551">
            <v>37291</v>
          </cell>
          <cell r="B551" t="str">
            <v>月</v>
          </cell>
          <cell r="C551">
            <v>2</v>
          </cell>
          <cell r="D551">
            <v>10</v>
          </cell>
          <cell r="E551">
            <v>0</v>
          </cell>
          <cell r="F551">
            <v>2</v>
          </cell>
          <cell r="G551">
            <v>0</v>
          </cell>
        </row>
        <row r="552">
          <cell r="A552">
            <v>37292</v>
          </cell>
          <cell r="B552" t="str">
            <v>火</v>
          </cell>
          <cell r="C552">
            <v>2</v>
          </cell>
          <cell r="D552">
            <v>1</v>
          </cell>
          <cell r="E552">
            <v>1</v>
          </cell>
          <cell r="F552">
            <v>0</v>
          </cell>
          <cell r="G552">
            <v>0</v>
          </cell>
        </row>
        <row r="553">
          <cell r="A553">
            <v>37292</v>
          </cell>
          <cell r="B553" t="str">
            <v>火</v>
          </cell>
          <cell r="C553">
            <v>2</v>
          </cell>
          <cell r="D553">
            <v>2</v>
          </cell>
          <cell r="E553">
            <v>4</v>
          </cell>
          <cell r="F553">
            <v>14</v>
          </cell>
          <cell r="G553">
            <v>2</v>
          </cell>
        </row>
        <row r="554">
          <cell r="A554">
            <v>37292</v>
          </cell>
          <cell r="B554" t="str">
            <v>火</v>
          </cell>
          <cell r="C554">
            <v>2</v>
          </cell>
          <cell r="D554">
            <v>3</v>
          </cell>
          <cell r="E554">
            <v>3</v>
          </cell>
          <cell r="F554">
            <v>2</v>
          </cell>
          <cell r="G554">
            <v>1</v>
          </cell>
        </row>
        <row r="555">
          <cell r="A555">
            <v>37292</v>
          </cell>
          <cell r="B555" t="str">
            <v>火</v>
          </cell>
          <cell r="C555">
            <v>2</v>
          </cell>
          <cell r="D555">
            <v>4</v>
          </cell>
          <cell r="E555">
            <v>1</v>
          </cell>
          <cell r="F555">
            <v>3</v>
          </cell>
          <cell r="G555">
            <v>0</v>
          </cell>
        </row>
        <row r="556">
          <cell r="A556">
            <v>37292</v>
          </cell>
          <cell r="B556" t="str">
            <v>火</v>
          </cell>
          <cell r="C556">
            <v>2</v>
          </cell>
          <cell r="D556">
            <v>5</v>
          </cell>
          <cell r="E556">
            <v>0</v>
          </cell>
          <cell r="F556">
            <v>1</v>
          </cell>
          <cell r="G556">
            <v>0</v>
          </cell>
        </row>
        <row r="557">
          <cell r="A557">
            <v>37292</v>
          </cell>
          <cell r="B557" t="str">
            <v>火</v>
          </cell>
          <cell r="C557">
            <v>2</v>
          </cell>
          <cell r="D557">
            <v>6</v>
          </cell>
          <cell r="E557">
            <v>0</v>
          </cell>
          <cell r="F557">
            <v>1</v>
          </cell>
          <cell r="G557">
            <v>1</v>
          </cell>
        </row>
        <row r="558">
          <cell r="A558">
            <v>37292</v>
          </cell>
          <cell r="B558" t="str">
            <v>火</v>
          </cell>
          <cell r="C558">
            <v>2</v>
          </cell>
          <cell r="D558">
            <v>25</v>
          </cell>
          <cell r="E558">
            <v>0</v>
          </cell>
          <cell r="F558">
            <v>1</v>
          </cell>
          <cell r="G558">
            <v>0</v>
          </cell>
        </row>
        <row r="559">
          <cell r="A559">
            <v>37293</v>
          </cell>
          <cell r="B559" t="str">
            <v>水</v>
          </cell>
          <cell r="C559">
            <v>2</v>
          </cell>
          <cell r="D559">
            <v>1</v>
          </cell>
          <cell r="E559">
            <v>0</v>
          </cell>
          <cell r="F559">
            <v>1</v>
          </cell>
          <cell r="G559">
            <v>0</v>
          </cell>
        </row>
        <row r="560">
          <cell r="A560">
            <v>37293</v>
          </cell>
          <cell r="B560" t="str">
            <v>水</v>
          </cell>
          <cell r="C560">
            <v>2</v>
          </cell>
          <cell r="D560">
            <v>2</v>
          </cell>
          <cell r="E560">
            <v>12</v>
          </cell>
          <cell r="F560">
            <v>12</v>
          </cell>
          <cell r="G560">
            <v>5</v>
          </cell>
        </row>
        <row r="561">
          <cell r="A561">
            <v>37293</v>
          </cell>
          <cell r="B561" t="str">
            <v>水</v>
          </cell>
          <cell r="C561">
            <v>2</v>
          </cell>
          <cell r="D561">
            <v>3</v>
          </cell>
          <cell r="E561">
            <v>2</v>
          </cell>
          <cell r="F561">
            <v>1</v>
          </cell>
          <cell r="G561">
            <v>0</v>
          </cell>
        </row>
        <row r="562">
          <cell r="A562">
            <v>37293</v>
          </cell>
          <cell r="B562" t="str">
            <v>水</v>
          </cell>
          <cell r="C562">
            <v>2</v>
          </cell>
          <cell r="D562">
            <v>4</v>
          </cell>
          <cell r="E562">
            <v>0</v>
          </cell>
          <cell r="F562">
            <v>3</v>
          </cell>
          <cell r="G562">
            <v>0</v>
          </cell>
        </row>
        <row r="563">
          <cell r="A563">
            <v>37293</v>
          </cell>
          <cell r="B563" t="str">
            <v>水</v>
          </cell>
          <cell r="C563">
            <v>2</v>
          </cell>
          <cell r="D563">
            <v>5</v>
          </cell>
          <cell r="E563">
            <v>0</v>
          </cell>
          <cell r="F563">
            <v>2</v>
          </cell>
          <cell r="G563">
            <v>0</v>
          </cell>
        </row>
        <row r="564">
          <cell r="A564">
            <v>37293</v>
          </cell>
          <cell r="B564" t="str">
            <v>水</v>
          </cell>
          <cell r="C564">
            <v>2</v>
          </cell>
          <cell r="D564">
            <v>7</v>
          </cell>
          <cell r="E564">
            <v>1</v>
          </cell>
          <cell r="F564">
            <v>0</v>
          </cell>
          <cell r="G564">
            <v>0</v>
          </cell>
        </row>
        <row r="565">
          <cell r="A565">
            <v>37293</v>
          </cell>
          <cell r="B565" t="str">
            <v>水</v>
          </cell>
          <cell r="C565">
            <v>2</v>
          </cell>
          <cell r="D565">
            <v>8</v>
          </cell>
          <cell r="E565">
            <v>0</v>
          </cell>
          <cell r="F565">
            <v>1</v>
          </cell>
          <cell r="G565">
            <v>0</v>
          </cell>
        </row>
        <row r="566">
          <cell r="A566">
            <v>37293</v>
          </cell>
          <cell r="B566" t="str">
            <v>水</v>
          </cell>
          <cell r="C566">
            <v>2</v>
          </cell>
          <cell r="D566">
            <v>12</v>
          </cell>
          <cell r="E566">
            <v>0</v>
          </cell>
          <cell r="F566">
            <v>1</v>
          </cell>
          <cell r="G566">
            <v>0</v>
          </cell>
        </row>
        <row r="567">
          <cell r="A567">
            <v>37294</v>
          </cell>
          <cell r="B567" t="str">
            <v>木</v>
          </cell>
          <cell r="C567">
            <v>2</v>
          </cell>
          <cell r="D567">
            <v>2</v>
          </cell>
          <cell r="E567">
            <v>3</v>
          </cell>
          <cell r="F567">
            <v>17</v>
          </cell>
          <cell r="G567">
            <v>9</v>
          </cell>
        </row>
        <row r="568">
          <cell r="A568">
            <v>37294</v>
          </cell>
          <cell r="B568" t="str">
            <v>木</v>
          </cell>
          <cell r="C568">
            <v>2</v>
          </cell>
          <cell r="D568">
            <v>3</v>
          </cell>
          <cell r="E568">
            <v>4</v>
          </cell>
          <cell r="F568">
            <v>2</v>
          </cell>
          <cell r="G568">
            <v>0</v>
          </cell>
        </row>
        <row r="569">
          <cell r="A569">
            <v>37294</v>
          </cell>
          <cell r="B569" t="str">
            <v>木</v>
          </cell>
          <cell r="C569">
            <v>2</v>
          </cell>
          <cell r="D569">
            <v>4</v>
          </cell>
          <cell r="E569">
            <v>0</v>
          </cell>
          <cell r="F569">
            <v>4</v>
          </cell>
          <cell r="G569">
            <v>1</v>
          </cell>
        </row>
        <row r="570">
          <cell r="A570">
            <v>37294</v>
          </cell>
          <cell r="B570" t="str">
            <v>木</v>
          </cell>
          <cell r="C570">
            <v>2</v>
          </cell>
          <cell r="D570">
            <v>5</v>
          </cell>
          <cell r="E570">
            <v>2</v>
          </cell>
          <cell r="F570">
            <v>1</v>
          </cell>
          <cell r="G570">
            <v>0</v>
          </cell>
        </row>
        <row r="571">
          <cell r="A571">
            <v>37294</v>
          </cell>
          <cell r="B571" t="str">
            <v>木</v>
          </cell>
          <cell r="C571">
            <v>2</v>
          </cell>
          <cell r="D571">
            <v>7</v>
          </cell>
          <cell r="E571">
            <v>0</v>
          </cell>
          <cell r="F571">
            <v>0</v>
          </cell>
          <cell r="G571">
            <v>0</v>
          </cell>
        </row>
        <row r="572">
          <cell r="A572">
            <v>37294</v>
          </cell>
          <cell r="B572" t="str">
            <v>木</v>
          </cell>
          <cell r="C572">
            <v>2</v>
          </cell>
          <cell r="D572">
            <v>8</v>
          </cell>
          <cell r="E572">
            <v>0</v>
          </cell>
          <cell r="F572">
            <v>0</v>
          </cell>
          <cell r="G572">
            <v>0</v>
          </cell>
        </row>
        <row r="573">
          <cell r="A573">
            <v>37295</v>
          </cell>
          <cell r="B573" t="str">
            <v>金</v>
          </cell>
          <cell r="C573">
            <v>2</v>
          </cell>
          <cell r="D573">
            <v>1</v>
          </cell>
          <cell r="E573">
            <v>0</v>
          </cell>
          <cell r="F573">
            <v>0</v>
          </cell>
          <cell r="G573">
            <v>0</v>
          </cell>
        </row>
        <row r="574">
          <cell r="A574">
            <v>37295</v>
          </cell>
          <cell r="B574" t="str">
            <v>金</v>
          </cell>
          <cell r="C574">
            <v>2</v>
          </cell>
          <cell r="D574">
            <v>2</v>
          </cell>
          <cell r="E574">
            <v>0</v>
          </cell>
          <cell r="F574">
            <v>0</v>
          </cell>
          <cell r="G574">
            <v>0</v>
          </cell>
        </row>
        <row r="575">
          <cell r="A575">
            <v>37295</v>
          </cell>
          <cell r="B575" t="str">
            <v>金</v>
          </cell>
          <cell r="C575">
            <v>2</v>
          </cell>
          <cell r="D575">
            <v>3</v>
          </cell>
          <cell r="E575">
            <v>0</v>
          </cell>
          <cell r="F575">
            <v>0</v>
          </cell>
          <cell r="G575">
            <v>0</v>
          </cell>
        </row>
        <row r="576">
          <cell r="A576">
            <v>37295</v>
          </cell>
          <cell r="B576" t="str">
            <v>金</v>
          </cell>
          <cell r="C576">
            <v>2</v>
          </cell>
          <cell r="D576">
            <v>4</v>
          </cell>
          <cell r="E576">
            <v>0</v>
          </cell>
          <cell r="F576">
            <v>0</v>
          </cell>
          <cell r="G576">
            <v>0</v>
          </cell>
        </row>
        <row r="577">
          <cell r="A577">
            <v>37295</v>
          </cell>
          <cell r="B577" t="str">
            <v>金</v>
          </cell>
          <cell r="C577">
            <v>2</v>
          </cell>
          <cell r="D577">
            <v>5</v>
          </cell>
          <cell r="E577">
            <v>0</v>
          </cell>
          <cell r="F577">
            <v>0</v>
          </cell>
          <cell r="G577">
            <v>0</v>
          </cell>
        </row>
        <row r="578">
          <cell r="A578">
            <v>37295</v>
          </cell>
          <cell r="B578" t="str">
            <v>金</v>
          </cell>
          <cell r="C578">
            <v>2</v>
          </cell>
          <cell r="D578">
            <v>7</v>
          </cell>
          <cell r="E578">
            <v>0</v>
          </cell>
          <cell r="F578">
            <v>0</v>
          </cell>
          <cell r="G578">
            <v>0</v>
          </cell>
        </row>
        <row r="579">
          <cell r="A579">
            <v>37295</v>
          </cell>
          <cell r="B579" t="str">
            <v>金</v>
          </cell>
          <cell r="C579">
            <v>2</v>
          </cell>
          <cell r="D579">
            <v>8</v>
          </cell>
          <cell r="E579">
            <v>0</v>
          </cell>
          <cell r="F579">
            <v>0</v>
          </cell>
          <cell r="G579">
            <v>0</v>
          </cell>
        </row>
        <row r="580">
          <cell r="A580">
            <v>37296</v>
          </cell>
          <cell r="B580" t="str">
            <v>土</v>
          </cell>
          <cell r="C580">
            <v>2</v>
          </cell>
          <cell r="D580">
            <v>2</v>
          </cell>
          <cell r="E580">
            <v>0</v>
          </cell>
          <cell r="F580">
            <v>0</v>
          </cell>
          <cell r="G580">
            <v>0</v>
          </cell>
        </row>
        <row r="581">
          <cell r="A581">
            <v>37296</v>
          </cell>
          <cell r="B581" t="str">
            <v>土</v>
          </cell>
          <cell r="C581">
            <v>2</v>
          </cell>
          <cell r="D581">
            <v>3</v>
          </cell>
          <cell r="E581">
            <v>0</v>
          </cell>
          <cell r="F581">
            <v>0</v>
          </cell>
          <cell r="G581">
            <v>0</v>
          </cell>
        </row>
        <row r="582">
          <cell r="A582">
            <v>37296</v>
          </cell>
          <cell r="B582" t="str">
            <v>土</v>
          </cell>
          <cell r="C582">
            <v>2</v>
          </cell>
          <cell r="D582">
            <v>4</v>
          </cell>
          <cell r="E582">
            <v>0</v>
          </cell>
          <cell r="F582">
            <v>0</v>
          </cell>
          <cell r="G582">
            <v>0</v>
          </cell>
        </row>
        <row r="583">
          <cell r="A583">
            <v>37296</v>
          </cell>
          <cell r="B583" t="str">
            <v>土</v>
          </cell>
          <cell r="C583">
            <v>2</v>
          </cell>
          <cell r="D583">
            <v>5</v>
          </cell>
          <cell r="E583">
            <v>0</v>
          </cell>
          <cell r="F583">
            <v>0</v>
          </cell>
          <cell r="G583">
            <v>0</v>
          </cell>
        </row>
        <row r="584">
          <cell r="A584">
            <v>37296</v>
          </cell>
          <cell r="B584" t="str">
            <v>土</v>
          </cell>
          <cell r="C584">
            <v>2</v>
          </cell>
          <cell r="D584">
            <v>6</v>
          </cell>
          <cell r="E584">
            <v>0</v>
          </cell>
          <cell r="F584">
            <v>0</v>
          </cell>
          <cell r="G584">
            <v>0</v>
          </cell>
        </row>
        <row r="585">
          <cell r="A585">
            <v>37296</v>
          </cell>
          <cell r="B585" t="str">
            <v>土</v>
          </cell>
          <cell r="C585">
            <v>2</v>
          </cell>
          <cell r="D585">
            <v>8</v>
          </cell>
          <cell r="E585">
            <v>0</v>
          </cell>
          <cell r="F585">
            <v>0</v>
          </cell>
          <cell r="G585">
            <v>0</v>
          </cell>
        </row>
        <row r="586">
          <cell r="A586">
            <v>37297</v>
          </cell>
          <cell r="B586" t="str">
            <v>日</v>
          </cell>
          <cell r="C586">
            <v>2</v>
          </cell>
          <cell r="D586">
            <v>2</v>
          </cell>
          <cell r="E586">
            <v>0</v>
          </cell>
          <cell r="F586">
            <v>0</v>
          </cell>
          <cell r="G586">
            <v>0</v>
          </cell>
        </row>
        <row r="587">
          <cell r="A587">
            <v>37297</v>
          </cell>
          <cell r="B587" t="str">
            <v>日</v>
          </cell>
          <cell r="C587">
            <v>2</v>
          </cell>
          <cell r="D587">
            <v>3</v>
          </cell>
          <cell r="E587">
            <v>0</v>
          </cell>
          <cell r="F587">
            <v>0</v>
          </cell>
          <cell r="G587">
            <v>0</v>
          </cell>
        </row>
        <row r="588">
          <cell r="A588">
            <v>37297</v>
          </cell>
          <cell r="B588" t="str">
            <v>日</v>
          </cell>
          <cell r="C588">
            <v>2</v>
          </cell>
          <cell r="D588">
            <v>4</v>
          </cell>
          <cell r="E588">
            <v>0</v>
          </cell>
          <cell r="F588">
            <v>0</v>
          </cell>
          <cell r="G588">
            <v>0</v>
          </cell>
        </row>
        <row r="589">
          <cell r="A589">
            <v>37297</v>
          </cell>
          <cell r="B589" t="str">
            <v>日</v>
          </cell>
          <cell r="C589">
            <v>2</v>
          </cell>
          <cell r="D589">
            <v>5</v>
          </cell>
          <cell r="E589">
            <v>0</v>
          </cell>
          <cell r="F589">
            <v>0</v>
          </cell>
          <cell r="G589">
            <v>0</v>
          </cell>
        </row>
        <row r="590">
          <cell r="A590">
            <v>37297</v>
          </cell>
          <cell r="B590" t="str">
            <v>日</v>
          </cell>
          <cell r="C590">
            <v>2</v>
          </cell>
          <cell r="D590">
            <v>6</v>
          </cell>
          <cell r="E590">
            <v>0</v>
          </cell>
          <cell r="F590">
            <v>0</v>
          </cell>
          <cell r="G590">
            <v>0</v>
          </cell>
        </row>
        <row r="591">
          <cell r="A591">
            <v>37297</v>
          </cell>
          <cell r="B591" t="str">
            <v>日</v>
          </cell>
          <cell r="C591">
            <v>2</v>
          </cell>
          <cell r="D591">
            <v>11</v>
          </cell>
          <cell r="E591">
            <v>0</v>
          </cell>
          <cell r="F591">
            <v>0</v>
          </cell>
          <cell r="G591">
            <v>0</v>
          </cell>
        </row>
        <row r="592">
          <cell r="A592">
            <v>37298</v>
          </cell>
          <cell r="B592" t="str">
            <v>月</v>
          </cell>
          <cell r="C592">
            <v>2</v>
          </cell>
          <cell r="D592">
            <v>1</v>
          </cell>
          <cell r="E592">
            <v>0</v>
          </cell>
          <cell r="F592">
            <v>0</v>
          </cell>
          <cell r="G592">
            <v>0</v>
          </cell>
        </row>
        <row r="593">
          <cell r="A593">
            <v>37298</v>
          </cell>
          <cell r="B593" t="str">
            <v>月</v>
          </cell>
          <cell r="C593">
            <v>2</v>
          </cell>
          <cell r="D593">
            <v>2</v>
          </cell>
          <cell r="E593">
            <v>0</v>
          </cell>
          <cell r="F593">
            <v>0</v>
          </cell>
          <cell r="G593">
            <v>0</v>
          </cell>
        </row>
        <row r="594">
          <cell r="A594">
            <v>37298</v>
          </cell>
          <cell r="B594" t="str">
            <v>月</v>
          </cell>
          <cell r="C594">
            <v>2</v>
          </cell>
          <cell r="D594">
            <v>3</v>
          </cell>
          <cell r="E594">
            <v>0</v>
          </cell>
          <cell r="F594">
            <v>0</v>
          </cell>
          <cell r="G594">
            <v>0</v>
          </cell>
        </row>
        <row r="595">
          <cell r="A595">
            <v>37298</v>
          </cell>
          <cell r="B595" t="str">
            <v>月</v>
          </cell>
          <cell r="C595">
            <v>2</v>
          </cell>
          <cell r="D595">
            <v>4</v>
          </cell>
          <cell r="E595">
            <v>0</v>
          </cell>
          <cell r="F595">
            <v>0</v>
          </cell>
          <cell r="G595">
            <v>0</v>
          </cell>
        </row>
        <row r="596">
          <cell r="A596">
            <v>37298</v>
          </cell>
          <cell r="B596" t="str">
            <v>月</v>
          </cell>
          <cell r="C596">
            <v>2</v>
          </cell>
          <cell r="D596">
            <v>6</v>
          </cell>
          <cell r="E596">
            <v>0</v>
          </cell>
          <cell r="F596">
            <v>0</v>
          </cell>
          <cell r="G596">
            <v>0</v>
          </cell>
        </row>
        <row r="597">
          <cell r="A597">
            <v>37299</v>
          </cell>
          <cell r="B597" t="str">
            <v>火</v>
          </cell>
          <cell r="C597">
            <v>2</v>
          </cell>
          <cell r="D597">
            <v>2</v>
          </cell>
          <cell r="E597">
            <v>0</v>
          </cell>
          <cell r="F597">
            <v>0</v>
          </cell>
          <cell r="G597">
            <v>0</v>
          </cell>
        </row>
        <row r="598">
          <cell r="A598">
            <v>37299</v>
          </cell>
          <cell r="B598" t="str">
            <v>火</v>
          </cell>
          <cell r="C598">
            <v>2</v>
          </cell>
          <cell r="D598">
            <v>3</v>
          </cell>
          <cell r="E598">
            <v>0</v>
          </cell>
          <cell r="F598">
            <v>0</v>
          </cell>
          <cell r="G598">
            <v>0</v>
          </cell>
        </row>
        <row r="599">
          <cell r="A599">
            <v>37299</v>
          </cell>
          <cell r="B599" t="str">
            <v>火</v>
          </cell>
          <cell r="C599">
            <v>2</v>
          </cell>
          <cell r="D599">
            <v>4</v>
          </cell>
          <cell r="E599">
            <v>0</v>
          </cell>
          <cell r="F599">
            <v>0</v>
          </cell>
          <cell r="G599">
            <v>0</v>
          </cell>
        </row>
        <row r="600">
          <cell r="A600">
            <v>37299</v>
          </cell>
          <cell r="B600" t="str">
            <v>火</v>
          </cell>
          <cell r="C600">
            <v>2</v>
          </cell>
          <cell r="D600">
            <v>5</v>
          </cell>
          <cell r="E600">
            <v>0</v>
          </cell>
          <cell r="F600">
            <v>0</v>
          </cell>
          <cell r="G600">
            <v>0</v>
          </cell>
        </row>
        <row r="601">
          <cell r="A601">
            <v>37299</v>
          </cell>
          <cell r="B601" t="str">
            <v>火</v>
          </cell>
          <cell r="C601">
            <v>2</v>
          </cell>
          <cell r="D601">
            <v>7</v>
          </cell>
          <cell r="E601">
            <v>0</v>
          </cell>
          <cell r="F601">
            <v>0</v>
          </cell>
          <cell r="G601">
            <v>0</v>
          </cell>
        </row>
        <row r="602">
          <cell r="A602">
            <v>37299</v>
          </cell>
          <cell r="B602" t="str">
            <v>火</v>
          </cell>
          <cell r="C602">
            <v>2</v>
          </cell>
          <cell r="D602">
            <v>9</v>
          </cell>
          <cell r="E602">
            <v>0</v>
          </cell>
          <cell r="F602">
            <v>0</v>
          </cell>
          <cell r="G602">
            <v>0</v>
          </cell>
        </row>
        <row r="603">
          <cell r="A603">
            <v>37299</v>
          </cell>
          <cell r="B603" t="str">
            <v>火</v>
          </cell>
          <cell r="C603">
            <v>2</v>
          </cell>
          <cell r="D603">
            <v>10</v>
          </cell>
          <cell r="E603">
            <v>0</v>
          </cell>
          <cell r="F603">
            <v>0</v>
          </cell>
          <cell r="G603">
            <v>0</v>
          </cell>
        </row>
        <row r="604">
          <cell r="A604">
            <v>37300</v>
          </cell>
          <cell r="B604" t="str">
            <v>水</v>
          </cell>
          <cell r="C604">
            <v>2</v>
          </cell>
          <cell r="D604">
            <v>1</v>
          </cell>
          <cell r="E604">
            <v>0</v>
          </cell>
          <cell r="F604">
            <v>0</v>
          </cell>
          <cell r="G604">
            <v>0</v>
          </cell>
        </row>
        <row r="605">
          <cell r="A605">
            <v>37300</v>
          </cell>
          <cell r="B605" t="str">
            <v>水</v>
          </cell>
          <cell r="C605">
            <v>2</v>
          </cell>
          <cell r="D605">
            <v>2</v>
          </cell>
          <cell r="E605">
            <v>0</v>
          </cell>
          <cell r="F605">
            <v>0</v>
          </cell>
          <cell r="G605">
            <v>0</v>
          </cell>
        </row>
        <row r="606">
          <cell r="A606">
            <v>37300</v>
          </cell>
          <cell r="B606" t="str">
            <v>水</v>
          </cell>
          <cell r="C606">
            <v>2</v>
          </cell>
          <cell r="D606">
            <v>3</v>
          </cell>
          <cell r="E606">
            <v>0</v>
          </cell>
          <cell r="F606">
            <v>0</v>
          </cell>
          <cell r="G606">
            <v>0</v>
          </cell>
        </row>
        <row r="607">
          <cell r="A607">
            <v>37300</v>
          </cell>
          <cell r="B607" t="str">
            <v>水</v>
          </cell>
          <cell r="C607">
            <v>2</v>
          </cell>
          <cell r="D607">
            <v>4</v>
          </cell>
          <cell r="E607">
            <v>0</v>
          </cell>
          <cell r="F607">
            <v>0</v>
          </cell>
          <cell r="G607">
            <v>0</v>
          </cell>
        </row>
        <row r="608">
          <cell r="A608">
            <v>37300</v>
          </cell>
          <cell r="B608" t="str">
            <v>水</v>
          </cell>
          <cell r="C608">
            <v>2</v>
          </cell>
          <cell r="D608">
            <v>5</v>
          </cell>
          <cell r="E608">
            <v>0</v>
          </cell>
          <cell r="F608">
            <v>0</v>
          </cell>
          <cell r="G608">
            <v>0</v>
          </cell>
        </row>
        <row r="609">
          <cell r="A609">
            <v>37300</v>
          </cell>
          <cell r="B609" t="str">
            <v>水</v>
          </cell>
          <cell r="C609">
            <v>2</v>
          </cell>
          <cell r="D609">
            <v>6</v>
          </cell>
          <cell r="E609">
            <v>0</v>
          </cell>
          <cell r="F609">
            <v>0</v>
          </cell>
          <cell r="G609">
            <v>0</v>
          </cell>
        </row>
        <row r="610">
          <cell r="A610">
            <v>37300</v>
          </cell>
          <cell r="B610" t="str">
            <v>水</v>
          </cell>
          <cell r="C610">
            <v>2</v>
          </cell>
          <cell r="D610">
            <v>7</v>
          </cell>
          <cell r="E610">
            <v>0</v>
          </cell>
          <cell r="F610">
            <v>0</v>
          </cell>
          <cell r="G610">
            <v>0</v>
          </cell>
        </row>
        <row r="611">
          <cell r="A611">
            <v>37300</v>
          </cell>
          <cell r="B611" t="str">
            <v>水</v>
          </cell>
          <cell r="C611">
            <v>2</v>
          </cell>
          <cell r="D611">
            <v>8</v>
          </cell>
          <cell r="E611">
            <v>0</v>
          </cell>
          <cell r="F611">
            <v>0</v>
          </cell>
          <cell r="G611">
            <v>0</v>
          </cell>
        </row>
        <row r="612">
          <cell r="A612">
            <v>37300</v>
          </cell>
          <cell r="B612" t="str">
            <v>水</v>
          </cell>
          <cell r="C612">
            <v>2</v>
          </cell>
          <cell r="D612">
            <v>9</v>
          </cell>
          <cell r="E612">
            <v>0</v>
          </cell>
          <cell r="F612">
            <v>0</v>
          </cell>
          <cell r="G612">
            <v>0</v>
          </cell>
        </row>
        <row r="613">
          <cell r="A613">
            <v>37301</v>
          </cell>
          <cell r="B613" t="str">
            <v>木</v>
          </cell>
          <cell r="C613">
            <v>2</v>
          </cell>
          <cell r="D613">
            <v>1</v>
          </cell>
          <cell r="E613">
            <v>0</v>
          </cell>
          <cell r="F613">
            <v>0</v>
          </cell>
          <cell r="G613">
            <v>0</v>
          </cell>
        </row>
        <row r="614">
          <cell r="A614">
            <v>37301</v>
          </cell>
          <cell r="B614" t="str">
            <v>木</v>
          </cell>
          <cell r="C614">
            <v>2</v>
          </cell>
          <cell r="D614">
            <v>2</v>
          </cell>
          <cell r="E614">
            <v>0</v>
          </cell>
          <cell r="F614">
            <v>0</v>
          </cell>
          <cell r="G614">
            <v>0</v>
          </cell>
        </row>
        <row r="615">
          <cell r="A615">
            <v>37301</v>
          </cell>
          <cell r="B615" t="str">
            <v>木</v>
          </cell>
          <cell r="C615">
            <v>2</v>
          </cell>
          <cell r="D615">
            <v>3</v>
          </cell>
          <cell r="E615">
            <v>0</v>
          </cell>
          <cell r="F615">
            <v>0</v>
          </cell>
          <cell r="G615">
            <v>0</v>
          </cell>
        </row>
        <row r="616">
          <cell r="A616">
            <v>37301</v>
          </cell>
          <cell r="B616" t="str">
            <v>木</v>
          </cell>
          <cell r="C616">
            <v>2</v>
          </cell>
          <cell r="D616">
            <v>4</v>
          </cell>
          <cell r="E616">
            <v>0</v>
          </cell>
          <cell r="F616">
            <v>0</v>
          </cell>
          <cell r="G616">
            <v>0</v>
          </cell>
        </row>
        <row r="617">
          <cell r="A617">
            <v>37301</v>
          </cell>
          <cell r="B617" t="str">
            <v>木</v>
          </cell>
          <cell r="C617">
            <v>2</v>
          </cell>
          <cell r="D617">
            <v>8</v>
          </cell>
          <cell r="E617">
            <v>0</v>
          </cell>
          <cell r="F617">
            <v>0</v>
          </cell>
          <cell r="G617">
            <v>0</v>
          </cell>
        </row>
        <row r="618">
          <cell r="A618">
            <v>37301</v>
          </cell>
          <cell r="B618" t="str">
            <v>木</v>
          </cell>
          <cell r="C618">
            <v>2</v>
          </cell>
          <cell r="D618">
            <v>10</v>
          </cell>
          <cell r="E618">
            <v>0</v>
          </cell>
          <cell r="F618">
            <v>0</v>
          </cell>
          <cell r="G618">
            <v>0</v>
          </cell>
        </row>
        <row r="619">
          <cell r="A619">
            <v>37302</v>
          </cell>
          <cell r="B619" t="str">
            <v>金</v>
          </cell>
          <cell r="C619">
            <v>2</v>
          </cell>
          <cell r="D619">
            <v>1</v>
          </cell>
          <cell r="E619">
            <v>0</v>
          </cell>
          <cell r="F619">
            <v>0</v>
          </cell>
          <cell r="G619">
            <v>0</v>
          </cell>
        </row>
        <row r="620">
          <cell r="A620">
            <v>37302</v>
          </cell>
          <cell r="B620" t="str">
            <v>金</v>
          </cell>
          <cell r="C620">
            <v>2</v>
          </cell>
          <cell r="D620">
            <v>2</v>
          </cell>
          <cell r="E620">
            <v>0</v>
          </cell>
          <cell r="F620">
            <v>0</v>
          </cell>
          <cell r="G620">
            <v>0</v>
          </cell>
        </row>
        <row r="621">
          <cell r="A621">
            <v>37302</v>
          </cell>
          <cell r="B621" t="str">
            <v>金</v>
          </cell>
          <cell r="C621">
            <v>2</v>
          </cell>
          <cell r="D621">
            <v>3</v>
          </cell>
          <cell r="E621">
            <v>0</v>
          </cell>
          <cell r="F621">
            <v>0</v>
          </cell>
          <cell r="G621">
            <v>0</v>
          </cell>
        </row>
        <row r="622">
          <cell r="A622">
            <v>37302</v>
          </cell>
          <cell r="B622" t="str">
            <v>金</v>
          </cell>
          <cell r="C622">
            <v>2</v>
          </cell>
          <cell r="D622">
            <v>4</v>
          </cell>
          <cell r="E622">
            <v>0</v>
          </cell>
          <cell r="F622">
            <v>0</v>
          </cell>
          <cell r="G622">
            <v>0</v>
          </cell>
        </row>
        <row r="623">
          <cell r="A623">
            <v>37302</v>
          </cell>
          <cell r="B623" t="str">
            <v>金</v>
          </cell>
          <cell r="C623">
            <v>2</v>
          </cell>
          <cell r="D623">
            <v>5</v>
          </cell>
          <cell r="E623">
            <v>0</v>
          </cell>
          <cell r="F623">
            <v>0</v>
          </cell>
          <cell r="G623">
            <v>0</v>
          </cell>
        </row>
        <row r="624">
          <cell r="A624">
            <v>37302</v>
          </cell>
          <cell r="B624" t="str">
            <v>金</v>
          </cell>
          <cell r="C624">
            <v>2</v>
          </cell>
          <cell r="D624">
            <v>6</v>
          </cell>
          <cell r="E624">
            <v>0</v>
          </cell>
          <cell r="F624">
            <v>0</v>
          </cell>
          <cell r="G624">
            <v>0</v>
          </cell>
        </row>
        <row r="625">
          <cell r="A625">
            <v>37302</v>
          </cell>
          <cell r="B625" t="str">
            <v>金</v>
          </cell>
          <cell r="C625">
            <v>2</v>
          </cell>
          <cell r="D625">
            <v>13</v>
          </cell>
          <cell r="E625">
            <v>0</v>
          </cell>
          <cell r="F625">
            <v>0</v>
          </cell>
          <cell r="G625">
            <v>0</v>
          </cell>
        </row>
        <row r="626">
          <cell r="A626">
            <v>37303</v>
          </cell>
          <cell r="B626" t="str">
            <v>土</v>
          </cell>
          <cell r="C626">
            <v>2</v>
          </cell>
          <cell r="D626">
            <v>1</v>
          </cell>
          <cell r="E626">
            <v>0</v>
          </cell>
          <cell r="F626">
            <v>0</v>
          </cell>
          <cell r="G626">
            <v>0</v>
          </cell>
        </row>
        <row r="627">
          <cell r="A627">
            <v>37303</v>
          </cell>
          <cell r="B627" t="str">
            <v>土</v>
          </cell>
          <cell r="C627">
            <v>2</v>
          </cell>
          <cell r="D627">
            <v>2</v>
          </cell>
          <cell r="E627">
            <v>0</v>
          </cell>
          <cell r="F627">
            <v>0</v>
          </cell>
          <cell r="G627">
            <v>0</v>
          </cell>
        </row>
        <row r="628">
          <cell r="A628">
            <v>37303</v>
          </cell>
          <cell r="B628" t="str">
            <v>土</v>
          </cell>
          <cell r="C628">
            <v>2</v>
          </cell>
          <cell r="D628">
            <v>3</v>
          </cell>
          <cell r="E628">
            <v>0</v>
          </cell>
          <cell r="F628">
            <v>0</v>
          </cell>
          <cell r="G628">
            <v>0</v>
          </cell>
        </row>
        <row r="629">
          <cell r="A629">
            <v>37303</v>
          </cell>
          <cell r="B629" t="str">
            <v>土</v>
          </cell>
          <cell r="C629">
            <v>2</v>
          </cell>
          <cell r="D629">
            <v>4</v>
          </cell>
          <cell r="E629">
            <v>0</v>
          </cell>
          <cell r="F629">
            <v>0</v>
          </cell>
          <cell r="G629">
            <v>0</v>
          </cell>
        </row>
        <row r="630">
          <cell r="A630">
            <v>37303</v>
          </cell>
          <cell r="B630" t="str">
            <v>土</v>
          </cell>
          <cell r="C630">
            <v>2</v>
          </cell>
          <cell r="D630">
            <v>5</v>
          </cell>
          <cell r="E630">
            <v>0</v>
          </cell>
          <cell r="F630">
            <v>0</v>
          </cell>
          <cell r="G630">
            <v>0</v>
          </cell>
        </row>
        <row r="631">
          <cell r="A631">
            <v>37303</v>
          </cell>
          <cell r="B631" t="str">
            <v>土</v>
          </cell>
          <cell r="C631">
            <v>2</v>
          </cell>
          <cell r="D631">
            <v>7</v>
          </cell>
          <cell r="E631">
            <v>0</v>
          </cell>
          <cell r="F631">
            <v>0</v>
          </cell>
          <cell r="G631">
            <v>0</v>
          </cell>
        </row>
        <row r="632">
          <cell r="A632">
            <v>37303</v>
          </cell>
          <cell r="B632" t="str">
            <v>土</v>
          </cell>
          <cell r="C632">
            <v>2</v>
          </cell>
          <cell r="D632">
            <v>12</v>
          </cell>
          <cell r="E632">
            <v>0</v>
          </cell>
          <cell r="F632">
            <v>0</v>
          </cell>
          <cell r="G632">
            <v>0</v>
          </cell>
        </row>
        <row r="633">
          <cell r="A633">
            <v>37304</v>
          </cell>
          <cell r="B633" t="str">
            <v>日</v>
          </cell>
          <cell r="C633">
            <v>2</v>
          </cell>
          <cell r="D633">
            <v>1</v>
          </cell>
          <cell r="E633">
            <v>0</v>
          </cell>
          <cell r="F633">
            <v>0</v>
          </cell>
          <cell r="G633">
            <v>0</v>
          </cell>
        </row>
        <row r="634">
          <cell r="A634">
            <v>37304</v>
          </cell>
          <cell r="B634" t="str">
            <v>日</v>
          </cell>
          <cell r="C634">
            <v>2</v>
          </cell>
          <cell r="D634">
            <v>2</v>
          </cell>
          <cell r="E634">
            <v>0</v>
          </cell>
          <cell r="F634">
            <v>0</v>
          </cell>
          <cell r="G634">
            <v>0</v>
          </cell>
        </row>
        <row r="635">
          <cell r="A635">
            <v>37304</v>
          </cell>
          <cell r="B635" t="str">
            <v>日</v>
          </cell>
          <cell r="C635">
            <v>2</v>
          </cell>
          <cell r="D635">
            <v>3</v>
          </cell>
          <cell r="E635">
            <v>0</v>
          </cell>
          <cell r="F635">
            <v>0</v>
          </cell>
          <cell r="G635">
            <v>0</v>
          </cell>
        </row>
        <row r="636">
          <cell r="A636">
            <v>37304</v>
          </cell>
          <cell r="B636" t="str">
            <v>日</v>
          </cell>
          <cell r="C636">
            <v>2</v>
          </cell>
          <cell r="D636">
            <v>4</v>
          </cell>
          <cell r="E636">
            <v>0</v>
          </cell>
          <cell r="F636">
            <v>0</v>
          </cell>
          <cell r="G636">
            <v>0</v>
          </cell>
        </row>
        <row r="637">
          <cell r="A637">
            <v>37304</v>
          </cell>
          <cell r="B637" t="str">
            <v>日</v>
          </cell>
          <cell r="C637">
            <v>2</v>
          </cell>
          <cell r="D637">
            <v>5</v>
          </cell>
          <cell r="E637">
            <v>0</v>
          </cell>
          <cell r="F637">
            <v>0</v>
          </cell>
          <cell r="G637">
            <v>0</v>
          </cell>
        </row>
        <row r="638">
          <cell r="A638">
            <v>37304</v>
          </cell>
          <cell r="B638" t="str">
            <v>日</v>
          </cell>
          <cell r="C638">
            <v>2</v>
          </cell>
          <cell r="D638">
            <v>6</v>
          </cell>
          <cell r="E638">
            <v>0</v>
          </cell>
          <cell r="F638">
            <v>0</v>
          </cell>
          <cell r="G638">
            <v>0</v>
          </cell>
        </row>
        <row r="639">
          <cell r="A639">
            <v>37304</v>
          </cell>
          <cell r="B639" t="str">
            <v>日</v>
          </cell>
          <cell r="C639">
            <v>2</v>
          </cell>
          <cell r="D639">
            <v>8</v>
          </cell>
          <cell r="E639">
            <v>0</v>
          </cell>
          <cell r="F639">
            <v>0</v>
          </cell>
          <cell r="G639">
            <v>0</v>
          </cell>
        </row>
        <row r="640">
          <cell r="A640">
            <v>37304</v>
          </cell>
          <cell r="B640" t="str">
            <v>日</v>
          </cell>
          <cell r="C640">
            <v>2</v>
          </cell>
          <cell r="D640">
            <v>27</v>
          </cell>
          <cell r="E640">
            <v>0</v>
          </cell>
          <cell r="F640">
            <v>0</v>
          </cell>
          <cell r="G640">
            <v>0</v>
          </cell>
        </row>
        <row r="641">
          <cell r="A641">
            <v>37305</v>
          </cell>
          <cell r="B641" t="str">
            <v>月</v>
          </cell>
          <cell r="C641">
            <v>2</v>
          </cell>
          <cell r="D641">
            <v>2</v>
          </cell>
          <cell r="E641">
            <v>0</v>
          </cell>
          <cell r="F641">
            <v>0</v>
          </cell>
          <cell r="G641">
            <v>0</v>
          </cell>
        </row>
        <row r="642">
          <cell r="A642">
            <v>37305</v>
          </cell>
          <cell r="B642" t="str">
            <v>月</v>
          </cell>
          <cell r="C642">
            <v>2</v>
          </cell>
          <cell r="D642">
            <v>3</v>
          </cell>
          <cell r="E642">
            <v>0</v>
          </cell>
          <cell r="F642">
            <v>0</v>
          </cell>
          <cell r="G642">
            <v>0</v>
          </cell>
        </row>
        <row r="643">
          <cell r="A643">
            <v>37305</v>
          </cell>
          <cell r="B643" t="str">
            <v>月</v>
          </cell>
          <cell r="C643">
            <v>2</v>
          </cell>
          <cell r="D643">
            <v>4</v>
          </cell>
          <cell r="E643">
            <v>0</v>
          </cell>
          <cell r="F643">
            <v>0</v>
          </cell>
          <cell r="G643">
            <v>0</v>
          </cell>
        </row>
        <row r="644">
          <cell r="A644">
            <v>37305</v>
          </cell>
          <cell r="B644" t="str">
            <v>月</v>
          </cell>
          <cell r="C644">
            <v>2</v>
          </cell>
          <cell r="D644">
            <v>6</v>
          </cell>
          <cell r="E644">
            <v>0</v>
          </cell>
          <cell r="F644">
            <v>0</v>
          </cell>
          <cell r="G644">
            <v>0</v>
          </cell>
        </row>
        <row r="645">
          <cell r="A645">
            <v>37306</v>
          </cell>
          <cell r="B645" t="str">
            <v>火</v>
          </cell>
          <cell r="C645">
            <v>2</v>
          </cell>
          <cell r="D645">
            <v>2</v>
          </cell>
          <cell r="E645">
            <v>0</v>
          </cell>
          <cell r="F645">
            <v>0</v>
          </cell>
          <cell r="G645">
            <v>0</v>
          </cell>
        </row>
        <row r="646">
          <cell r="A646">
            <v>37306</v>
          </cell>
          <cell r="B646" t="str">
            <v>火</v>
          </cell>
          <cell r="C646">
            <v>2</v>
          </cell>
          <cell r="D646">
            <v>3</v>
          </cell>
          <cell r="E646">
            <v>0</v>
          </cell>
          <cell r="F646">
            <v>0</v>
          </cell>
          <cell r="G646">
            <v>0</v>
          </cell>
        </row>
        <row r="647">
          <cell r="A647">
            <v>37306</v>
          </cell>
          <cell r="B647" t="str">
            <v>火</v>
          </cell>
          <cell r="C647">
            <v>2</v>
          </cell>
          <cell r="D647">
            <v>4</v>
          </cell>
          <cell r="E647">
            <v>0</v>
          </cell>
          <cell r="F647">
            <v>0</v>
          </cell>
          <cell r="G647">
            <v>0</v>
          </cell>
        </row>
        <row r="648">
          <cell r="A648">
            <v>37306</v>
          </cell>
          <cell r="B648" t="str">
            <v>火</v>
          </cell>
          <cell r="C648">
            <v>2</v>
          </cell>
          <cell r="D648">
            <v>5</v>
          </cell>
          <cell r="E648">
            <v>0</v>
          </cell>
          <cell r="F648">
            <v>0</v>
          </cell>
          <cell r="G648">
            <v>0</v>
          </cell>
        </row>
        <row r="649">
          <cell r="A649">
            <v>37306</v>
          </cell>
          <cell r="B649" t="str">
            <v>火</v>
          </cell>
          <cell r="C649">
            <v>2</v>
          </cell>
          <cell r="D649">
            <v>8</v>
          </cell>
          <cell r="E649">
            <v>0</v>
          </cell>
          <cell r="F649">
            <v>0</v>
          </cell>
          <cell r="G649">
            <v>0</v>
          </cell>
        </row>
        <row r="650">
          <cell r="A650">
            <v>37307</v>
          </cell>
          <cell r="B650" t="str">
            <v>水</v>
          </cell>
          <cell r="C650">
            <v>2</v>
          </cell>
          <cell r="D650">
            <v>1</v>
          </cell>
          <cell r="E650">
            <v>0</v>
          </cell>
          <cell r="F650">
            <v>0</v>
          </cell>
          <cell r="G650">
            <v>0</v>
          </cell>
        </row>
        <row r="651">
          <cell r="A651">
            <v>37307</v>
          </cell>
          <cell r="B651" t="str">
            <v>水</v>
          </cell>
          <cell r="C651">
            <v>2</v>
          </cell>
          <cell r="D651">
            <v>2</v>
          </cell>
          <cell r="E651">
            <v>0</v>
          </cell>
          <cell r="F651">
            <v>0</v>
          </cell>
          <cell r="G651">
            <v>0</v>
          </cell>
        </row>
        <row r="652">
          <cell r="A652">
            <v>37307</v>
          </cell>
          <cell r="B652" t="str">
            <v>水</v>
          </cell>
          <cell r="C652">
            <v>2</v>
          </cell>
          <cell r="D652">
            <v>3</v>
          </cell>
          <cell r="E652">
            <v>0</v>
          </cell>
          <cell r="F652">
            <v>0</v>
          </cell>
          <cell r="G652">
            <v>0</v>
          </cell>
        </row>
        <row r="653">
          <cell r="A653">
            <v>37307</v>
          </cell>
          <cell r="B653" t="str">
            <v>水</v>
          </cell>
          <cell r="C653">
            <v>2</v>
          </cell>
          <cell r="D653">
            <v>4</v>
          </cell>
          <cell r="E653">
            <v>0</v>
          </cell>
          <cell r="F653">
            <v>0</v>
          </cell>
          <cell r="G653">
            <v>0</v>
          </cell>
        </row>
        <row r="654">
          <cell r="A654">
            <v>37307</v>
          </cell>
          <cell r="B654" t="str">
            <v>水</v>
          </cell>
          <cell r="C654">
            <v>2</v>
          </cell>
          <cell r="D654">
            <v>5</v>
          </cell>
          <cell r="E654">
            <v>0</v>
          </cell>
          <cell r="F654">
            <v>0</v>
          </cell>
          <cell r="G654">
            <v>0</v>
          </cell>
        </row>
        <row r="655">
          <cell r="A655">
            <v>37307</v>
          </cell>
          <cell r="B655" t="str">
            <v>水</v>
          </cell>
          <cell r="C655">
            <v>2</v>
          </cell>
          <cell r="D655">
            <v>6</v>
          </cell>
          <cell r="E655">
            <v>0</v>
          </cell>
          <cell r="F655">
            <v>0</v>
          </cell>
          <cell r="G655">
            <v>0</v>
          </cell>
        </row>
        <row r="656">
          <cell r="A656">
            <v>37308</v>
          </cell>
          <cell r="B656" t="str">
            <v>木</v>
          </cell>
          <cell r="C656">
            <v>2</v>
          </cell>
          <cell r="D656">
            <v>2</v>
          </cell>
          <cell r="E656">
            <v>0</v>
          </cell>
          <cell r="F656">
            <v>0</v>
          </cell>
          <cell r="G656">
            <v>0</v>
          </cell>
        </row>
        <row r="657">
          <cell r="A657">
            <v>37308</v>
          </cell>
          <cell r="B657" t="str">
            <v>木</v>
          </cell>
          <cell r="C657">
            <v>2</v>
          </cell>
          <cell r="D657">
            <v>3</v>
          </cell>
          <cell r="E657">
            <v>0</v>
          </cell>
          <cell r="F657">
            <v>0</v>
          </cell>
          <cell r="G657">
            <v>0</v>
          </cell>
        </row>
        <row r="658">
          <cell r="A658">
            <v>37308</v>
          </cell>
          <cell r="B658" t="str">
            <v>木</v>
          </cell>
          <cell r="C658">
            <v>2</v>
          </cell>
          <cell r="D658">
            <v>4</v>
          </cell>
          <cell r="E658">
            <v>0</v>
          </cell>
          <cell r="F658">
            <v>0</v>
          </cell>
          <cell r="G658">
            <v>0</v>
          </cell>
        </row>
        <row r="659">
          <cell r="A659">
            <v>37308</v>
          </cell>
          <cell r="B659" t="str">
            <v>木</v>
          </cell>
          <cell r="C659">
            <v>2</v>
          </cell>
          <cell r="D659">
            <v>9</v>
          </cell>
          <cell r="E659">
            <v>0</v>
          </cell>
          <cell r="F659">
            <v>0</v>
          </cell>
          <cell r="G659">
            <v>0</v>
          </cell>
        </row>
        <row r="660">
          <cell r="A660">
            <v>37309</v>
          </cell>
          <cell r="B660" t="str">
            <v>金</v>
          </cell>
          <cell r="C660">
            <v>2</v>
          </cell>
          <cell r="D660">
            <v>2</v>
          </cell>
          <cell r="E660">
            <v>0</v>
          </cell>
          <cell r="F660">
            <v>0</v>
          </cell>
          <cell r="G660">
            <v>0</v>
          </cell>
        </row>
        <row r="661">
          <cell r="A661">
            <v>37309</v>
          </cell>
          <cell r="B661" t="str">
            <v>金</v>
          </cell>
          <cell r="C661">
            <v>2</v>
          </cell>
          <cell r="D661">
            <v>3</v>
          </cell>
          <cell r="E661">
            <v>0</v>
          </cell>
          <cell r="F661">
            <v>0</v>
          </cell>
          <cell r="G661">
            <v>0</v>
          </cell>
        </row>
        <row r="662">
          <cell r="A662">
            <v>37309</v>
          </cell>
          <cell r="B662" t="str">
            <v>金</v>
          </cell>
          <cell r="C662">
            <v>2</v>
          </cell>
          <cell r="D662">
            <v>4</v>
          </cell>
          <cell r="E662">
            <v>0</v>
          </cell>
          <cell r="F662">
            <v>0</v>
          </cell>
          <cell r="G662">
            <v>0</v>
          </cell>
        </row>
        <row r="663">
          <cell r="A663">
            <v>37309</v>
          </cell>
          <cell r="B663" t="str">
            <v>金</v>
          </cell>
          <cell r="C663">
            <v>2</v>
          </cell>
          <cell r="D663">
            <v>5</v>
          </cell>
          <cell r="E663">
            <v>0</v>
          </cell>
          <cell r="F663">
            <v>0</v>
          </cell>
          <cell r="G663">
            <v>0</v>
          </cell>
        </row>
        <row r="664">
          <cell r="A664">
            <v>37309</v>
          </cell>
          <cell r="B664" t="str">
            <v>金</v>
          </cell>
          <cell r="C664">
            <v>2</v>
          </cell>
          <cell r="D664">
            <v>6</v>
          </cell>
          <cell r="E664">
            <v>0</v>
          </cell>
          <cell r="F664">
            <v>0</v>
          </cell>
          <cell r="G664">
            <v>0</v>
          </cell>
        </row>
        <row r="665">
          <cell r="A665">
            <v>37309</v>
          </cell>
          <cell r="B665" t="str">
            <v>金</v>
          </cell>
          <cell r="C665">
            <v>2</v>
          </cell>
          <cell r="D665">
            <v>13</v>
          </cell>
          <cell r="E665">
            <v>0</v>
          </cell>
          <cell r="F665">
            <v>0</v>
          </cell>
          <cell r="G665">
            <v>0</v>
          </cell>
        </row>
        <row r="666">
          <cell r="A666">
            <v>37310</v>
          </cell>
          <cell r="B666" t="str">
            <v>土</v>
          </cell>
          <cell r="C666">
            <v>2</v>
          </cell>
          <cell r="D666">
            <v>2</v>
          </cell>
          <cell r="E666">
            <v>0</v>
          </cell>
          <cell r="F666">
            <v>0</v>
          </cell>
          <cell r="G666">
            <v>0</v>
          </cell>
        </row>
        <row r="667">
          <cell r="A667">
            <v>37310</v>
          </cell>
          <cell r="B667" t="str">
            <v>土</v>
          </cell>
          <cell r="C667">
            <v>2</v>
          </cell>
          <cell r="D667">
            <v>3</v>
          </cell>
          <cell r="E667">
            <v>0</v>
          </cell>
          <cell r="F667">
            <v>0</v>
          </cell>
          <cell r="G667">
            <v>0</v>
          </cell>
        </row>
        <row r="668">
          <cell r="A668">
            <v>37310</v>
          </cell>
          <cell r="B668" t="str">
            <v>土</v>
          </cell>
          <cell r="C668">
            <v>2</v>
          </cell>
          <cell r="D668">
            <v>4</v>
          </cell>
          <cell r="E668">
            <v>0</v>
          </cell>
          <cell r="F668">
            <v>0</v>
          </cell>
          <cell r="G668">
            <v>0</v>
          </cell>
        </row>
        <row r="669">
          <cell r="A669">
            <v>37310</v>
          </cell>
          <cell r="B669" t="str">
            <v>土</v>
          </cell>
          <cell r="C669">
            <v>2</v>
          </cell>
          <cell r="D669">
            <v>5</v>
          </cell>
          <cell r="E669">
            <v>0</v>
          </cell>
          <cell r="F669">
            <v>0</v>
          </cell>
          <cell r="G669">
            <v>0</v>
          </cell>
        </row>
        <row r="670">
          <cell r="A670">
            <v>37310</v>
          </cell>
          <cell r="B670" t="str">
            <v>土</v>
          </cell>
          <cell r="C670">
            <v>2</v>
          </cell>
          <cell r="D670">
            <v>6</v>
          </cell>
          <cell r="E670">
            <v>0</v>
          </cell>
          <cell r="F670">
            <v>0</v>
          </cell>
          <cell r="G670">
            <v>0</v>
          </cell>
        </row>
        <row r="671">
          <cell r="A671">
            <v>37310</v>
          </cell>
          <cell r="B671" t="str">
            <v>土</v>
          </cell>
          <cell r="C671">
            <v>2</v>
          </cell>
          <cell r="D671">
            <v>8</v>
          </cell>
          <cell r="E671">
            <v>0</v>
          </cell>
          <cell r="F671">
            <v>0</v>
          </cell>
          <cell r="G671">
            <v>0</v>
          </cell>
        </row>
        <row r="672">
          <cell r="A672">
            <v>37310</v>
          </cell>
          <cell r="B672" t="str">
            <v>土</v>
          </cell>
          <cell r="C672">
            <v>2</v>
          </cell>
          <cell r="D672">
            <v>10</v>
          </cell>
          <cell r="E672">
            <v>0</v>
          </cell>
          <cell r="F672">
            <v>0</v>
          </cell>
          <cell r="G672">
            <v>0</v>
          </cell>
        </row>
        <row r="673">
          <cell r="A673">
            <v>37311</v>
          </cell>
          <cell r="B673" t="str">
            <v>日</v>
          </cell>
          <cell r="C673">
            <v>2</v>
          </cell>
          <cell r="D673">
            <v>1</v>
          </cell>
          <cell r="E673">
            <v>0</v>
          </cell>
          <cell r="F673">
            <v>0</v>
          </cell>
          <cell r="G673">
            <v>0</v>
          </cell>
        </row>
        <row r="674">
          <cell r="A674">
            <v>37311</v>
          </cell>
          <cell r="B674" t="str">
            <v>日</v>
          </cell>
          <cell r="C674">
            <v>2</v>
          </cell>
          <cell r="D674">
            <v>2</v>
          </cell>
          <cell r="E674">
            <v>0</v>
          </cell>
          <cell r="F674">
            <v>0</v>
          </cell>
          <cell r="G674">
            <v>0</v>
          </cell>
        </row>
        <row r="675">
          <cell r="A675">
            <v>37311</v>
          </cell>
          <cell r="B675" t="str">
            <v>日</v>
          </cell>
          <cell r="C675">
            <v>2</v>
          </cell>
          <cell r="D675">
            <v>3</v>
          </cell>
          <cell r="E675">
            <v>0</v>
          </cell>
          <cell r="F675">
            <v>0</v>
          </cell>
          <cell r="G675">
            <v>0</v>
          </cell>
        </row>
        <row r="676">
          <cell r="A676">
            <v>37311</v>
          </cell>
          <cell r="B676" t="str">
            <v>日</v>
          </cell>
          <cell r="C676">
            <v>2</v>
          </cell>
          <cell r="D676">
            <v>4</v>
          </cell>
          <cell r="E676">
            <v>0</v>
          </cell>
          <cell r="F676">
            <v>0</v>
          </cell>
          <cell r="G676">
            <v>0</v>
          </cell>
        </row>
        <row r="677">
          <cell r="A677">
            <v>37312</v>
          </cell>
          <cell r="B677" t="str">
            <v>月</v>
          </cell>
          <cell r="C677">
            <v>2</v>
          </cell>
          <cell r="D677">
            <v>1</v>
          </cell>
          <cell r="E677">
            <v>0</v>
          </cell>
          <cell r="F677">
            <v>0</v>
          </cell>
          <cell r="G677">
            <v>0</v>
          </cell>
        </row>
        <row r="678">
          <cell r="A678">
            <v>37312</v>
          </cell>
          <cell r="B678" t="str">
            <v>月</v>
          </cell>
          <cell r="C678">
            <v>2</v>
          </cell>
          <cell r="D678">
            <v>2</v>
          </cell>
          <cell r="E678">
            <v>0</v>
          </cell>
          <cell r="F678">
            <v>0</v>
          </cell>
          <cell r="G678">
            <v>0</v>
          </cell>
        </row>
        <row r="679">
          <cell r="A679">
            <v>37312</v>
          </cell>
          <cell r="B679" t="str">
            <v>月</v>
          </cell>
          <cell r="C679">
            <v>2</v>
          </cell>
          <cell r="D679">
            <v>3</v>
          </cell>
          <cell r="E679">
            <v>0</v>
          </cell>
          <cell r="F679">
            <v>0</v>
          </cell>
          <cell r="G679">
            <v>0</v>
          </cell>
        </row>
        <row r="680">
          <cell r="A680">
            <v>37312</v>
          </cell>
          <cell r="B680" t="str">
            <v>月</v>
          </cell>
          <cell r="C680">
            <v>2</v>
          </cell>
          <cell r="D680">
            <v>4</v>
          </cell>
          <cell r="E680">
            <v>0</v>
          </cell>
          <cell r="F680">
            <v>0</v>
          </cell>
          <cell r="G680">
            <v>0</v>
          </cell>
        </row>
        <row r="681">
          <cell r="A681">
            <v>37312</v>
          </cell>
          <cell r="B681" t="str">
            <v>月</v>
          </cell>
          <cell r="C681">
            <v>2</v>
          </cell>
          <cell r="D681">
            <v>5</v>
          </cell>
          <cell r="E681">
            <v>0</v>
          </cell>
          <cell r="F681">
            <v>0</v>
          </cell>
          <cell r="G681">
            <v>0</v>
          </cell>
        </row>
        <row r="682">
          <cell r="A682">
            <v>37313</v>
          </cell>
          <cell r="B682" t="str">
            <v>火</v>
          </cell>
          <cell r="C682">
            <v>2</v>
          </cell>
          <cell r="D682">
            <v>1</v>
          </cell>
          <cell r="E682">
            <v>0</v>
          </cell>
          <cell r="F682">
            <v>0</v>
          </cell>
          <cell r="G682">
            <v>0</v>
          </cell>
        </row>
        <row r="683">
          <cell r="A683">
            <v>37313</v>
          </cell>
          <cell r="B683" t="str">
            <v>火</v>
          </cell>
          <cell r="C683">
            <v>2</v>
          </cell>
          <cell r="D683">
            <v>2</v>
          </cell>
          <cell r="E683">
            <v>0</v>
          </cell>
          <cell r="F683">
            <v>0</v>
          </cell>
          <cell r="G683">
            <v>0</v>
          </cell>
        </row>
        <row r="684">
          <cell r="A684">
            <v>37313</v>
          </cell>
          <cell r="B684" t="str">
            <v>火</v>
          </cell>
          <cell r="C684">
            <v>2</v>
          </cell>
          <cell r="D684">
            <v>3</v>
          </cell>
          <cell r="E684">
            <v>0</v>
          </cell>
          <cell r="F684">
            <v>0</v>
          </cell>
          <cell r="G684">
            <v>0</v>
          </cell>
        </row>
        <row r="685">
          <cell r="A685">
            <v>37313</v>
          </cell>
          <cell r="B685" t="str">
            <v>火</v>
          </cell>
          <cell r="C685">
            <v>2</v>
          </cell>
          <cell r="D685">
            <v>4</v>
          </cell>
          <cell r="E685">
            <v>0</v>
          </cell>
          <cell r="F685">
            <v>0</v>
          </cell>
          <cell r="G685">
            <v>0</v>
          </cell>
        </row>
        <row r="686">
          <cell r="A686">
            <v>37313</v>
          </cell>
          <cell r="B686" t="str">
            <v>火</v>
          </cell>
          <cell r="C686">
            <v>2</v>
          </cell>
          <cell r="D686">
            <v>5</v>
          </cell>
          <cell r="E686">
            <v>0</v>
          </cell>
          <cell r="F686">
            <v>0</v>
          </cell>
          <cell r="G686">
            <v>0</v>
          </cell>
        </row>
        <row r="687">
          <cell r="A687">
            <v>37314</v>
          </cell>
          <cell r="B687" t="str">
            <v>水</v>
          </cell>
          <cell r="C687">
            <v>2</v>
          </cell>
          <cell r="D687">
            <v>2</v>
          </cell>
          <cell r="E687">
            <v>0</v>
          </cell>
          <cell r="F687">
            <v>0</v>
          </cell>
          <cell r="G687">
            <v>0</v>
          </cell>
        </row>
        <row r="688">
          <cell r="A688">
            <v>37314</v>
          </cell>
          <cell r="B688" t="str">
            <v>水</v>
          </cell>
          <cell r="C688">
            <v>2</v>
          </cell>
          <cell r="D688">
            <v>3</v>
          </cell>
          <cell r="E688">
            <v>0</v>
          </cell>
          <cell r="F688">
            <v>0</v>
          </cell>
          <cell r="G688">
            <v>0</v>
          </cell>
        </row>
        <row r="689">
          <cell r="A689">
            <v>37314</v>
          </cell>
          <cell r="B689" t="str">
            <v>水</v>
          </cell>
          <cell r="C689">
            <v>2</v>
          </cell>
          <cell r="D689">
            <v>4</v>
          </cell>
          <cell r="E689">
            <v>0</v>
          </cell>
          <cell r="F689">
            <v>0</v>
          </cell>
          <cell r="G689">
            <v>0</v>
          </cell>
        </row>
        <row r="690">
          <cell r="A690">
            <v>37314</v>
          </cell>
          <cell r="B690" t="str">
            <v>水</v>
          </cell>
          <cell r="C690">
            <v>2</v>
          </cell>
          <cell r="D690">
            <v>5</v>
          </cell>
          <cell r="E690">
            <v>0</v>
          </cell>
          <cell r="F690">
            <v>0</v>
          </cell>
          <cell r="G690">
            <v>0</v>
          </cell>
        </row>
        <row r="691">
          <cell r="A691">
            <v>37314</v>
          </cell>
          <cell r="B691" t="str">
            <v>水</v>
          </cell>
          <cell r="C691">
            <v>2</v>
          </cell>
          <cell r="D691">
            <v>6</v>
          </cell>
          <cell r="E691">
            <v>0</v>
          </cell>
          <cell r="F691">
            <v>0</v>
          </cell>
          <cell r="G691">
            <v>0</v>
          </cell>
        </row>
        <row r="692">
          <cell r="A692">
            <v>37314</v>
          </cell>
          <cell r="B692" t="str">
            <v>水</v>
          </cell>
          <cell r="C692">
            <v>2</v>
          </cell>
          <cell r="D692">
            <v>23</v>
          </cell>
          <cell r="E692">
            <v>0</v>
          </cell>
          <cell r="F692">
            <v>0</v>
          </cell>
          <cell r="G692">
            <v>0</v>
          </cell>
        </row>
        <row r="693">
          <cell r="A693">
            <v>37315</v>
          </cell>
          <cell r="B693" t="str">
            <v>木</v>
          </cell>
          <cell r="C693">
            <v>2</v>
          </cell>
          <cell r="D693">
            <v>2</v>
          </cell>
          <cell r="E693">
            <v>0</v>
          </cell>
          <cell r="F693">
            <v>0</v>
          </cell>
          <cell r="G693">
            <v>0</v>
          </cell>
        </row>
        <row r="694">
          <cell r="A694">
            <v>37315</v>
          </cell>
          <cell r="B694" t="str">
            <v>木</v>
          </cell>
          <cell r="C694">
            <v>2</v>
          </cell>
          <cell r="D694">
            <v>3</v>
          </cell>
          <cell r="E694">
            <v>0</v>
          </cell>
          <cell r="F694">
            <v>0</v>
          </cell>
          <cell r="G694">
            <v>0</v>
          </cell>
        </row>
        <row r="695">
          <cell r="A695">
            <v>37315</v>
          </cell>
          <cell r="B695" t="str">
            <v>木</v>
          </cell>
          <cell r="C695">
            <v>2</v>
          </cell>
          <cell r="D695">
            <v>4</v>
          </cell>
          <cell r="E695">
            <v>0</v>
          </cell>
          <cell r="F695">
            <v>0</v>
          </cell>
          <cell r="G695">
            <v>0</v>
          </cell>
        </row>
        <row r="696">
          <cell r="A696">
            <v>37315</v>
          </cell>
          <cell r="B696" t="str">
            <v>木</v>
          </cell>
          <cell r="C696">
            <v>2</v>
          </cell>
          <cell r="D696">
            <v>5</v>
          </cell>
          <cell r="E696">
            <v>0</v>
          </cell>
          <cell r="F696">
            <v>0</v>
          </cell>
          <cell r="G696">
            <v>0</v>
          </cell>
        </row>
        <row r="697">
          <cell r="A697">
            <v>37315</v>
          </cell>
          <cell r="B697" t="str">
            <v>木</v>
          </cell>
          <cell r="C697">
            <v>2</v>
          </cell>
          <cell r="D697">
            <v>6</v>
          </cell>
          <cell r="E697">
            <v>0</v>
          </cell>
          <cell r="F697">
            <v>0</v>
          </cell>
          <cell r="G697">
            <v>0</v>
          </cell>
        </row>
        <row r="698">
          <cell r="A698">
            <v>37315</v>
          </cell>
          <cell r="B698" t="str">
            <v>木</v>
          </cell>
          <cell r="C698">
            <v>2</v>
          </cell>
          <cell r="D698">
            <v>7</v>
          </cell>
          <cell r="E698">
            <v>0</v>
          </cell>
          <cell r="F698">
            <v>0</v>
          </cell>
          <cell r="G698">
            <v>0</v>
          </cell>
        </row>
        <row r="699">
          <cell r="A699">
            <v>37315</v>
          </cell>
          <cell r="B699" t="str">
            <v>木</v>
          </cell>
          <cell r="C699">
            <v>2</v>
          </cell>
          <cell r="D699">
            <v>10</v>
          </cell>
          <cell r="E699">
            <v>0</v>
          </cell>
          <cell r="F699">
            <v>0</v>
          </cell>
          <cell r="G699">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酒井"/>
      <sheetName val="Sheet1"/>
    </sheetNames>
    <sheetDataSet>
      <sheetData sheetId="0"/>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2西支援　数値実績"/>
      <sheetName val="5_1_2西支援_数値実績"/>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km"/>
      <sheetName val="1km２"/>
      <sheetName val="0.5"/>
      <sheetName val="1km"/>
      <sheetName val="table1"/>
      <sheetName val="0411商業1km 0413"/>
      <sheetName val="全部"/>
    </sheetNames>
    <sheetDataSet>
      <sheetData sheetId="0"/>
      <sheetData sheetId="1"/>
      <sheetData sheetId="2"/>
      <sheetData sheetId="3"/>
      <sheetData sheetId="4"/>
      <sheetData sheetId="5" refreshError="1">
        <row r="1">
          <cell r="B1" t="str">
            <v>Km</v>
          </cell>
          <cell r="C1" t="str">
            <v>店舗名</v>
          </cell>
          <cell r="D1" t="str">
            <v>住所</v>
          </cell>
          <cell r="E1" t="str">
            <v>開店年</v>
          </cell>
          <cell r="F1" t="str">
            <v>開店月</v>
          </cell>
          <cell r="G1" t="str">
            <v>開店日</v>
          </cell>
          <cell r="H1" t="str">
            <v>区分</v>
          </cell>
          <cell r="I1" t="str">
            <v>坪数</v>
          </cell>
          <cell r="J1" t="str">
            <v>席数</v>
          </cell>
          <cell r="K1" t="str">
            <v>V1（立地環境得点）①</v>
          </cell>
          <cell r="L1" t="str">
            <v>V1（総合評価得点）②</v>
          </cell>
          <cell r="M1" t="str">
            <v>V1訂正点数（正）</v>
          </cell>
          <cell r="N1" t="str">
            <v>V2</v>
          </cell>
          <cell r="O1" t="str">
            <v>Ｖ３</v>
          </cell>
          <cell r="P1" t="str">
            <v>Ｖ３（正）</v>
          </cell>
          <cell r="Q1" t="str">
            <v>３・４・５ｹ月売上平均</v>
          </cell>
          <cell r="R1" t="str">
            <v>６・７・８ｹ月売上平均</v>
          </cell>
          <cell r="S1" t="str">
            <v>３・４・５ｹ月坪当たり</v>
          </cell>
          <cell r="T1" t="str">
            <v>６・７・８ｹ月坪当たり</v>
          </cell>
          <cell r="U1" t="str">
            <v>３・４・５ｹ月席当たり</v>
          </cell>
          <cell r="V1" t="str">
            <v>６・７・８ｹ月席当たり</v>
          </cell>
          <cell r="W1" t="str">
            <v>3･4･5坪（30坪あたり）</v>
          </cell>
          <cell r="X1" t="str">
            <v>6･7･8坪（30坪あたり）</v>
          </cell>
          <cell r="Y1" t="str">
            <v>MATCHLEVEL</v>
          </cell>
          <cell r="Z1" t="str">
            <v>MATCHSTR</v>
          </cell>
          <cell r="AA1" t="str">
            <v>ｵｰﾌﾟﾝ３ヶ</v>
          </cell>
          <cell r="AB1" t="str">
            <v>小売業計・店舗数_合計</v>
          </cell>
          <cell r="AC1" t="str">
            <v>小売業計・従業員数_合計</v>
          </cell>
          <cell r="AD1" t="str">
            <v>小売業計・年販売額_合計</v>
          </cell>
          <cell r="AE1" t="str">
            <v>小売業計・売場面積_合計</v>
          </cell>
          <cell r="AF1" t="str">
            <v>小売業計・駐車台数_合計</v>
          </cell>
          <cell r="AG1" t="str">
            <v>従業員数5人未満・店舗数_合計</v>
          </cell>
          <cell r="AH1" t="str">
            <v>従業員数5-29人・店舗数_合計</v>
          </cell>
          <cell r="AI1" t="str">
            <v>従業員数30-49人・店舗数_合計</v>
          </cell>
          <cell r="AJ1" t="str">
            <v>従業員数50人以上・店舗数_合計</v>
          </cell>
          <cell r="AK1" t="str">
            <v>販売額200万円未満・店舗数_合計</v>
          </cell>
          <cell r="AL1" t="str">
            <v>販売額200-2千万円・店舗数_合計</v>
          </cell>
          <cell r="AM1" t="str">
            <v>販売額2千万-1億円・店舗数_合計</v>
          </cell>
          <cell r="AN1" t="str">
            <v>販売額1億円以上・店舗数_合計</v>
          </cell>
          <cell r="AO1" t="str">
            <v>売場面積20㎡未満・店舗数_合計</v>
          </cell>
          <cell r="AP1" t="str">
            <v>売場面積20-50㎡・店舗数_合計</v>
          </cell>
          <cell r="AQ1" t="str">
            <v>売場面積50-500㎡・店舗数_合計</v>
          </cell>
          <cell r="AR1" t="str">
            <v>売場面積500-1500㎡・店舗数_合計</v>
          </cell>
          <cell r="AS1" t="str">
            <v>売場面積1500-3千㎡・店舗数_合計</v>
          </cell>
          <cell r="AT1" t="str">
            <v>売場面積3千㎡以上・店舗数_合計</v>
          </cell>
          <cell r="AU1" t="str">
            <v>飲食料品小売・店舗数_合計</v>
          </cell>
          <cell r="AV1" t="str">
            <v>飲食料品小売・年販売額_合計</v>
          </cell>
          <cell r="AW1" t="str">
            <v>百貨店・店舗数_合計</v>
          </cell>
          <cell r="AX1" t="str">
            <v>百貨店・年販売額_合計</v>
          </cell>
          <cell r="AY1" t="str">
            <v>百貨店・売場面積_合計</v>
          </cell>
          <cell r="AZ1" t="str">
            <v>総合ｽｰﾊﾟｰ・店舗数_合計</v>
          </cell>
          <cell r="BA1" t="str">
            <v>総合ｽｰﾊﾟｰ・年販売額_合計</v>
          </cell>
          <cell r="BB1" t="str">
            <v>総合ｽｰﾊﾟｰ・売場面積_合計</v>
          </cell>
          <cell r="BC1" t="str">
            <v>専門ｽｰﾊﾟｰ・店舗数_合計</v>
          </cell>
          <cell r="BD1" t="str">
            <v>専門ｽｰﾊﾟｰ・年間売額_合計</v>
          </cell>
          <cell r="BE1" t="str">
            <v>専門ｽｰﾊﾟｰ・売場面積_合計</v>
          </cell>
          <cell r="BF1" t="str">
            <v>ｺﾝﾋﾞﾆｴﾝｽｽﾄｱ・店舗数_合計</v>
          </cell>
          <cell r="BG1" t="str">
            <v>ｺﾝﾋﾞﾆｴﾝｽｽﾄｱ・年販売額_合計</v>
          </cell>
          <cell r="BH1" t="str">
            <v>ｺﾝﾋﾞﾆｴﾝｽｽﾄｱ・売場面積_合計</v>
          </cell>
          <cell r="BI1" t="str">
            <v>件数</v>
          </cell>
        </row>
        <row r="2">
          <cell r="B2">
            <v>1</v>
          </cell>
          <cell r="C2" t="str">
            <v>三軒茶屋</v>
          </cell>
          <cell r="D2" t="str">
            <v>東京都世田谷区三軒茶屋１－５－１７</v>
          </cell>
          <cell r="E2">
            <v>1996</v>
          </cell>
          <cell r="F2">
            <v>1</v>
          </cell>
          <cell r="G2">
            <v>10</v>
          </cell>
          <cell r="H2" t="str">
            <v>GKËÞÙ²Ý直営</v>
          </cell>
          <cell r="I2">
            <v>17</v>
          </cell>
          <cell r="J2">
            <v>30</v>
          </cell>
          <cell r="Z2" t="str">
            <v>6東京都世田谷区三軒茶</v>
          </cell>
          <cell r="AA2" t="str">
            <v>屋１－５</v>
          </cell>
          <cell r="AB2">
            <v>679</v>
          </cell>
          <cell r="AC2">
            <v>3733</v>
          </cell>
          <cell r="AD2">
            <v>6472137</v>
          </cell>
          <cell r="AE2">
            <v>48062</v>
          </cell>
          <cell r="AF2">
            <v>156</v>
          </cell>
          <cell r="AG2">
            <v>521</v>
          </cell>
          <cell r="AH2">
            <v>144</v>
          </cell>
          <cell r="AI2">
            <v>9</v>
          </cell>
          <cell r="AJ2">
            <v>6</v>
          </cell>
          <cell r="AK2">
            <v>27</v>
          </cell>
          <cell r="AL2">
            <v>245</v>
          </cell>
          <cell r="AM2">
            <v>296</v>
          </cell>
          <cell r="AN2">
            <v>110</v>
          </cell>
          <cell r="AO2">
            <v>225</v>
          </cell>
          <cell r="AP2">
            <v>273</v>
          </cell>
          <cell r="AQ2">
            <v>174</v>
          </cell>
          <cell r="AR2">
            <v>3</v>
          </cell>
          <cell r="AS2">
            <v>2</v>
          </cell>
          <cell r="AT2">
            <v>2</v>
          </cell>
          <cell r="AU2">
            <v>260</v>
          </cell>
          <cell r="AV2">
            <v>2353701</v>
          </cell>
          <cell r="AW2">
            <v>1</v>
          </cell>
          <cell r="AX2">
            <v>0</v>
          </cell>
          <cell r="AY2">
            <v>0</v>
          </cell>
          <cell r="AZ2">
            <v>1</v>
          </cell>
          <cell r="BA2">
            <v>0</v>
          </cell>
          <cell r="BB2">
            <v>0</v>
          </cell>
          <cell r="BC2">
            <v>7</v>
          </cell>
          <cell r="BD2">
            <v>474990</v>
          </cell>
          <cell r="BE2">
            <v>1977</v>
          </cell>
          <cell r="BF2">
            <v>5</v>
          </cell>
          <cell r="BG2">
            <v>0</v>
          </cell>
          <cell r="BH2">
            <v>0</v>
          </cell>
          <cell r="BI2">
            <v>22</v>
          </cell>
        </row>
        <row r="3">
          <cell r="B3">
            <v>1</v>
          </cell>
          <cell r="C3" t="str">
            <v>用賀（牛角）</v>
          </cell>
          <cell r="D3" t="str">
            <v>東京都世田谷区用賀４－１３－２</v>
          </cell>
          <cell r="E3">
            <v>1996</v>
          </cell>
          <cell r="F3">
            <v>8</v>
          </cell>
          <cell r="G3">
            <v>8</v>
          </cell>
          <cell r="H3" t="str">
            <v>GKËÞÙ²Ý直営</v>
          </cell>
          <cell r="I3">
            <v>32</v>
          </cell>
          <cell r="J3">
            <v>60</v>
          </cell>
          <cell r="Z3" t="str">
            <v>6東京都世田谷区用賀４</v>
          </cell>
          <cell r="AA3" t="str">
            <v>－１３</v>
          </cell>
          <cell r="AB3">
            <v>391</v>
          </cell>
          <cell r="AC3">
            <v>2390</v>
          </cell>
          <cell r="AD3">
            <v>5204654</v>
          </cell>
          <cell r="AE3">
            <v>22892</v>
          </cell>
          <cell r="AF3">
            <v>261</v>
          </cell>
          <cell r="AG3">
            <v>271</v>
          </cell>
          <cell r="AH3">
            <v>109</v>
          </cell>
          <cell r="AI3">
            <v>7</v>
          </cell>
          <cell r="AJ3">
            <v>2</v>
          </cell>
          <cell r="AK3">
            <v>17</v>
          </cell>
          <cell r="AL3">
            <v>133</v>
          </cell>
          <cell r="AM3">
            <v>136</v>
          </cell>
          <cell r="AN3">
            <v>103</v>
          </cell>
          <cell r="AO3">
            <v>118</v>
          </cell>
          <cell r="AP3">
            <v>153</v>
          </cell>
          <cell r="AQ3">
            <v>112</v>
          </cell>
          <cell r="AR3">
            <v>4</v>
          </cell>
          <cell r="AS3">
            <v>1</v>
          </cell>
          <cell r="AT3">
            <v>0</v>
          </cell>
          <cell r="AU3">
            <v>143</v>
          </cell>
          <cell r="AV3">
            <v>2051568</v>
          </cell>
          <cell r="AW3">
            <v>0</v>
          </cell>
          <cell r="AX3">
            <v>0</v>
          </cell>
          <cell r="AY3">
            <v>0</v>
          </cell>
          <cell r="AZ3">
            <v>0</v>
          </cell>
          <cell r="BA3">
            <v>0</v>
          </cell>
          <cell r="BB3">
            <v>0</v>
          </cell>
          <cell r="BC3">
            <v>5</v>
          </cell>
          <cell r="BD3">
            <v>275528</v>
          </cell>
          <cell r="BE3">
            <v>1832</v>
          </cell>
          <cell r="BF3">
            <v>5</v>
          </cell>
          <cell r="BG3">
            <v>0</v>
          </cell>
          <cell r="BH3">
            <v>0</v>
          </cell>
          <cell r="BI3">
            <v>20</v>
          </cell>
        </row>
        <row r="4">
          <cell r="B4">
            <v>1</v>
          </cell>
          <cell r="C4" t="str">
            <v>下北沢</v>
          </cell>
          <cell r="D4" t="str">
            <v>東京都世田谷区北沢２－１０－１０</v>
          </cell>
          <cell r="E4">
            <v>1996</v>
          </cell>
          <cell r="F4">
            <v>9</v>
          </cell>
          <cell r="G4">
            <v>3</v>
          </cell>
          <cell r="H4" t="str">
            <v>GKËÞÙ²Ý直営</v>
          </cell>
          <cell r="I4">
            <v>18</v>
          </cell>
          <cell r="J4">
            <v>30</v>
          </cell>
          <cell r="Z4" t="str">
            <v>6東京都世田谷区北沢２</v>
          </cell>
          <cell r="AA4" t="str">
            <v>－１０</v>
          </cell>
          <cell r="AB4">
            <v>906</v>
          </cell>
          <cell r="AC4">
            <v>4142</v>
          </cell>
          <cell r="AD4">
            <v>6478731</v>
          </cell>
          <cell r="AE4">
            <v>47191</v>
          </cell>
          <cell r="AF4">
            <v>174</v>
          </cell>
          <cell r="AG4">
            <v>677</v>
          </cell>
          <cell r="AH4">
            <v>220</v>
          </cell>
          <cell r="AI4">
            <v>4</v>
          </cell>
          <cell r="AJ4">
            <v>5</v>
          </cell>
          <cell r="AK4">
            <v>42</v>
          </cell>
          <cell r="AL4">
            <v>326</v>
          </cell>
          <cell r="AM4">
            <v>392</v>
          </cell>
          <cell r="AN4">
            <v>144</v>
          </cell>
          <cell r="AO4">
            <v>264</v>
          </cell>
          <cell r="AP4">
            <v>404</v>
          </cell>
          <cell r="AQ4">
            <v>230</v>
          </cell>
          <cell r="AR4">
            <v>3</v>
          </cell>
          <cell r="AS4">
            <v>1</v>
          </cell>
          <cell r="AT4">
            <v>1</v>
          </cell>
          <cell r="AU4">
            <v>240</v>
          </cell>
          <cell r="AV4">
            <v>2035504</v>
          </cell>
          <cell r="AW4">
            <v>0</v>
          </cell>
          <cell r="AX4">
            <v>0</v>
          </cell>
          <cell r="AY4">
            <v>0</v>
          </cell>
          <cell r="AZ4">
            <v>1</v>
          </cell>
          <cell r="BA4">
            <v>0</v>
          </cell>
          <cell r="BB4">
            <v>0</v>
          </cell>
          <cell r="BC4">
            <v>5</v>
          </cell>
          <cell r="BD4">
            <v>55341</v>
          </cell>
          <cell r="BE4">
            <v>330</v>
          </cell>
          <cell r="BF4">
            <v>11</v>
          </cell>
          <cell r="BG4">
            <v>9412</v>
          </cell>
          <cell r="BH4">
            <v>36</v>
          </cell>
          <cell r="BI4">
            <v>26</v>
          </cell>
        </row>
        <row r="5">
          <cell r="B5">
            <v>1</v>
          </cell>
          <cell r="C5" t="str">
            <v>豪徳寺</v>
          </cell>
          <cell r="D5" t="str">
            <v>東京都世田谷区豪徳寺１－４６－１４</v>
          </cell>
          <cell r="E5">
            <v>1997</v>
          </cell>
          <cell r="F5">
            <v>12</v>
          </cell>
          <cell r="G5">
            <v>1</v>
          </cell>
          <cell r="H5" t="str">
            <v>GKËÞÙ²Ý直営</v>
          </cell>
          <cell r="I5">
            <v>17</v>
          </cell>
          <cell r="J5">
            <v>32</v>
          </cell>
          <cell r="O5" t="str">
            <v>F542</v>
          </cell>
          <cell r="P5" t="str">
            <v>A547</v>
          </cell>
          <cell r="Q5" t="str">
            <v>4,667,932</v>
          </cell>
          <cell r="R5" t="str">
            <v>5,189,842</v>
          </cell>
          <cell r="S5" t="str">
            <v>274,584</v>
          </cell>
          <cell r="T5" t="str">
            <v>305,285</v>
          </cell>
          <cell r="U5" t="str">
            <v>145,873</v>
          </cell>
          <cell r="V5" t="str">
            <v>162,183</v>
          </cell>
          <cell r="W5" t="str">
            <v>5,452,145</v>
          </cell>
          <cell r="X5" t="str">
            <v>6,061,735</v>
          </cell>
          <cell r="Z5" t="str">
            <v>6東京都世田谷区豪徳寺</v>
          </cell>
          <cell r="AA5" t="str">
            <v>１－４６</v>
          </cell>
          <cell r="AB5">
            <v>516</v>
          </cell>
          <cell r="AC5">
            <v>2469</v>
          </cell>
          <cell r="AD5">
            <v>4012476</v>
          </cell>
          <cell r="AE5">
            <v>27959</v>
          </cell>
          <cell r="AF5">
            <v>108</v>
          </cell>
          <cell r="AG5">
            <v>396</v>
          </cell>
          <cell r="AH5">
            <v>109</v>
          </cell>
          <cell r="AI5">
            <v>5</v>
          </cell>
          <cell r="AJ5">
            <v>4</v>
          </cell>
          <cell r="AK5">
            <v>14</v>
          </cell>
          <cell r="AL5">
            <v>189</v>
          </cell>
          <cell r="AM5">
            <v>237</v>
          </cell>
          <cell r="AN5">
            <v>77</v>
          </cell>
          <cell r="AO5">
            <v>146</v>
          </cell>
          <cell r="AP5">
            <v>214</v>
          </cell>
          <cell r="AQ5">
            <v>151</v>
          </cell>
          <cell r="AR5">
            <v>2</v>
          </cell>
          <cell r="AS5">
            <v>0</v>
          </cell>
          <cell r="AT5">
            <v>0</v>
          </cell>
          <cell r="AU5">
            <v>177</v>
          </cell>
          <cell r="AV5">
            <v>2290874</v>
          </cell>
          <cell r="AW5">
            <v>0</v>
          </cell>
          <cell r="AX5">
            <v>0</v>
          </cell>
          <cell r="AY5">
            <v>0</v>
          </cell>
          <cell r="AZ5">
            <v>0</v>
          </cell>
          <cell r="BA5">
            <v>0</v>
          </cell>
          <cell r="BB5">
            <v>0</v>
          </cell>
          <cell r="BC5">
            <v>6</v>
          </cell>
          <cell r="BD5">
            <v>0</v>
          </cell>
          <cell r="BE5">
            <v>0</v>
          </cell>
          <cell r="BF5">
            <v>3</v>
          </cell>
          <cell r="BG5">
            <v>0</v>
          </cell>
          <cell r="BH5">
            <v>0</v>
          </cell>
          <cell r="BI5">
            <v>20</v>
          </cell>
        </row>
        <row r="6">
          <cell r="B6">
            <v>1</v>
          </cell>
          <cell r="C6" t="str">
            <v>渋谷</v>
          </cell>
          <cell r="D6" t="str">
            <v>東京都渋谷区宇田川町３１－９</v>
          </cell>
          <cell r="E6">
            <v>1997</v>
          </cell>
          <cell r="F6">
            <v>11</v>
          </cell>
          <cell r="G6">
            <v>1</v>
          </cell>
          <cell r="H6" t="str">
            <v>GKËÞÙ²ÝFC</v>
          </cell>
          <cell r="I6">
            <v>23</v>
          </cell>
          <cell r="J6">
            <v>46</v>
          </cell>
          <cell r="Q6" t="str">
            <v>5,183,965</v>
          </cell>
          <cell r="R6" t="str">
            <v>6,873,393</v>
          </cell>
          <cell r="S6" t="str">
            <v>225,390</v>
          </cell>
          <cell r="T6" t="str">
            <v>298,843</v>
          </cell>
          <cell r="U6" t="str">
            <v>112,695</v>
          </cell>
          <cell r="V6" t="str">
            <v>149,422</v>
          </cell>
          <cell r="W6" t="str">
            <v>5,780,121</v>
          </cell>
          <cell r="X6" t="str">
            <v>7,663,833</v>
          </cell>
          <cell r="Z6" t="str">
            <v>6東京都渋谷区宇田川町</v>
          </cell>
          <cell r="AA6" t="str">
            <v>３１</v>
          </cell>
          <cell r="AB6">
            <v>1534</v>
          </cell>
          <cell r="AC6">
            <v>13483</v>
          </cell>
          <cell r="AD6">
            <v>50416769</v>
          </cell>
          <cell r="AE6">
            <v>252923</v>
          </cell>
          <cell r="AF6">
            <v>1262</v>
          </cell>
          <cell r="AG6">
            <v>862</v>
          </cell>
          <cell r="AH6">
            <v>618</v>
          </cell>
          <cell r="AI6">
            <v>31</v>
          </cell>
          <cell r="AJ6">
            <v>22</v>
          </cell>
          <cell r="AK6">
            <v>41</v>
          </cell>
          <cell r="AL6">
            <v>237</v>
          </cell>
          <cell r="AM6">
            <v>660</v>
          </cell>
          <cell r="AN6">
            <v>595</v>
          </cell>
          <cell r="AO6">
            <v>297</v>
          </cell>
          <cell r="AP6">
            <v>528</v>
          </cell>
          <cell r="AQ6">
            <v>671</v>
          </cell>
          <cell r="AR6">
            <v>24</v>
          </cell>
          <cell r="AS6">
            <v>3</v>
          </cell>
          <cell r="AT6">
            <v>7</v>
          </cell>
          <cell r="AU6">
            <v>210</v>
          </cell>
          <cell r="AV6">
            <v>2356645</v>
          </cell>
          <cell r="AW6">
            <v>3</v>
          </cell>
          <cell r="AX6">
            <v>0</v>
          </cell>
          <cell r="AY6">
            <v>0</v>
          </cell>
          <cell r="AZ6">
            <v>0</v>
          </cell>
          <cell r="BA6">
            <v>0</v>
          </cell>
          <cell r="BB6">
            <v>0</v>
          </cell>
          <cell r="BC6">
            <v>13</v>
          </cell>
          <cell r="BD6">
            <v>1564316</v>
          </cell>
          <cell r="BE6">
            <v>8175</v>
          </cell>
          <cell r="BF6">
            <v>8</v>
          </cell>
          <cell r="BG6">
            <v>0</v>
          </cell>
          <cell r="BH6">
            <v>0</v>
          </cell>
          <cell r="BI6">
            <v>20</v>
          </cell>
        </row>
        <row r="7">
          <cell r="B7">
            <v>1</v>
          </cell>
          <cell r="C7" t="str">
            <v>祖師ヶ谷大蔵</v>
          </cell>
          <cell r="D7" t="str">
            <v>東京都世田谷区砧８－８－２１</v>
          </cell>
          <cell r="E7">
            <v>1998</v>
          </cell>
          <cell r="F7">
            <v>4</v>
          </cell>
          <cell r="G7">
            <v>1</v>
          </cell>
          <cell r="H7" t="str">
            <v>GKËÞÙ²Ý直営</v>
          </cell>
          <cell r="I7">
            <v>33</v>
          </cell>
          <cell r="J7">
            <v>52</v>
          </cell>
          <cell r="Q7" t="str">
            <v>6,612,370</v>
          </cell>
          <cell r="R7" t="str">
            <v>6,752,410</v>
          </cell>
          <cell r="S7" t="str">
            <v>200,375</v>
          </cell>
          <cell r="T7" t="str">
            <v>204,618</v>
          </cell>
          <cell r="U7" t="str">
            <v>127,161</v>
          </cell>
          <cell r="V7" t="str">
            <v>129,854</v>
          </cell>
          <cell r="W7" t="str">
            <v>6,301,589</v>
          </cell>
          <cell r="X7" t="str">
            <v>6,435,047</v>
          </cell>
          <cell r="Z7" t="str">
            <v>6東京都世田谷区砧８－</v>
          </cell>
          <cell r="AA7" t="str">
            <v>８</v>
          </cell>
          <cell r="AB7">
            <v>448</v>
          </cell>
          <cell r="AC7">
            <v>2613</v>
          </cell>
          <cell r="AD7">
            <v>5532638</v>
          </cell>
          <cell r="AE7">
            <v>29292</v>
          </cell>
          <cell r="AF7">
            <v>294</v>
          </cell>
          <cell r="AG7">
            <v>326</v>
          </cell>
          <cell r="AH7">
            <v>112</v>
          </cell>
          <cell r="AI7">
            <v>9</v>
          </cell>
          <cell r="AJ7">
            <v>4</v>
          </cell>
          <cell r="AK7">
            <v>11</v>
          </cell>
          <cell r="AL7">
            <v>117</v>
          </cell>
          <cell r="AM7">
            <v>223</v>
          </cell>
          <cell r="AN7">
            <v>99</v>
          </cell>
          <cell r="AO7">
            <v>120</v>
          </cell>
          <cell r="AP7">
            <v>197</v>
          </cell>
          <cell r="AQ7">
            <v>128</v>
          </cell>
          <cell r="AR7">
            <v>4</v>
          </cell>
          <cell r="AS7">
            <v>2</v>
          </cell>
          <cell r="AT7">
            <v>0</v>
          </cell>
          <cell r="AU7">
            <v>138</v>
          </cell>
          <cell r="AV7">
            <v>1861064</v>
          </cell>
          <cell r="AW7">
            <v>0</v>
          </cell>
          <cell r="AX7">
            <v>0</v>
          </cell>
          <cell r="AY7">
            <v>0</v>
          </cell>
          <cell r="AZ7">
            <v>1</v>
          </cell>
          <cell r="BA7">
            <v>0</v>
          </cell>
          <cell r="BB7">
            <v>0</v>
          </cell>
          <cell r="BC7">
            <v>8</v>
          </cell>
          <cell r="BD7">
            <v>233482</v>
          </cell>
          <cell r="BE7">
            <v>2644</v>
          </cell>
          <cell r="BF7">
            <v>4</v>
          </cell>
          <cell r="BG7">
            <v>0</v>
          </cell>
          <cell r="BH7">
            <v>0</v>
          </cell>
          <cell r="BI7">
            <v>19</v>
          </cell>
        </row>
        <row r="8">
          <cell r="B8">
            <v>1</v>
          </cell>
          <cell r="C8" t="str">
            <v>高円寺</v>
          </cell>
          <cell r="D8" t="str">
            <v>東京都杉並区高円寺北３－１７－１</v>
          </cell>
          <cell r="E8">
            <v>1998</v>
          </cell>
          <cell r="F8">
            <v>4</v>
          </cell>
          <cell r="G8">
            <v>1</v>
          </cell>
          <cell r="H8" t="str">
            <v>GKËÞÙ²ÝFC</v>
          </cell>
          <cell r="I8">
            <v>34</v>
          </cell>
          <cell r="J8">
            <v>55</v>
          </cell>
          <cell r="L8" t="str">
            <v>834</v>
          </cell>
          <cell r="Q8" t="str">
            <v>6,414,448</v>
          </cell>
          <cell r="R8" t="str">
            <v>7,060,400</v>
          </cell>
          <cell r="S8" t="str">
            <v>188,660</v>
          </cell>
          <cell r="T8" t="str">
            <v>207,659</v>
          </cell>
          <cell r="U8" t="str">
            <v>116,626</v>
          </cell>
          <cell r="V8" t="str">
            <v>128,371</v>
          </cell>
          <cell r="W8" t="str">
            <v>6,016,752</v>
          </cell>
          <cell r="X8" t="str">
            <v>6,622,655</v>
          </cell>
          <cell r="Z8" t="str">
            <v>6東京都杉並区高円寺北</v>
          </cell>
          <cell r="AA8" t="str">
            <v>３－１７</v>
          </cell>
          <cell r="AB8">
            <v>996</v>
          </cell>
          <cell r="AC8">
            <v>4213</v>
          </cell>
          <cell r="AD8">
            <v>7177547</v>
          </cell>
          <cell r="AE8">
            <v>50082</v>
          </cell>
          <cell r="AF8">
            <v>55</v>
          </cell>
          <cell r="AG8">
            <v>781</v>
          </cell>
          <cell r="AH8">
            <v>204</v>
          </cell>
          <cell r="AI8">
            <v>6</v>
          </cell>
          <cell r="AJ8">
            <v>2</v>
          </cell>
          <cell r="AK8">
            <v>42</v>
          </cell>
          <cell r="AL8">
            <v>370</v>
          </cell>
          <cell r="AM8">
            <v>421</v>
          </cell>
          <cell r="AN8">
            <v>160</v>
          </cell>
          <cell r="AO8">
            <v>335</v>
          </cell>
          <cell r="AP8">
            <v>402</v>
          </cell>
          <cell r="AQ8">
            <v>252</v>
          </cell>
          <cell r="AR8">
            <v>4</v>
          </cell>
          <cell r="AS8">
            <v>1</v>
          </cell>
          <cell r="AT8">
            <v>1</v>
          </cell>
          <cell r="AU8">
            <v>338</v>
          </cell>
          <cell r="AV8">
            <v>3084184</v>
          </cell>
          <cell r="AW8">
            <v>0</v>
          </cell>
          <cell r="AX8">
            <v>0</v>
          </cell>
          <cell r="AY8">
            <v>0</v>
          </cell>
          <cell r="AZ8">
            <v>1</v>
          </cell>
          <cell r="BA8">
            <v>0</v>
          </cell>
          <cell r="BB8">
            <v>0</v>
          </cell>
          <cell r="BC8">
            <v>12</v>
          </cell>
          <cell r="BD8">
            <v>1011419</v>
          </cell>
          <cell r="BE8">
            <v>6230</v>
          </cell>
          <cell r="BF8">
            <v>10</v>
          </cell>
          <cell r="BG8">
            <v>31526</v>
          </cell>
          <cell r="BH8">
            <v>203</v>
          </cell>
          <cell r="BI8">
            <v>19</v>
          </cell>
        </row>
        <row r="9">
          <cell r="B9">
            <v>1</v>
          </cell>
          <cell r="C9" t="str">
            <v>笹塚（牛角）</v>
          </cell>
          <cell r="D9" t="str">
            <v>東京都渋谷区笹塚１－３０－１１</v>
          </cell>
          <cell r="E9">
            <v>1998</v>
          </cell>
          <cell r="F9">
            <v>5</v>
          </cell>
          <cell r="G9">
            <v>1</v>
          </cell>
          <cell r="H9" t="str">
            <v>GKËÞÙ²Ý直営</v>
          </cell>
          <cell r="I9">
            <v>23</v>
          </cell>
          <cell r="J9">
            <v>36</v>
          </cell>
          <cell r="L9" t="str">
            <v>635</v>
          </cell>
          <cell r="Q9" t="str">
            <v>6,944,632</v>
          </cell>
          <cell r="R9" t="str">
            <v>7,083,125</v>
          </cell>
          <cell r="S9" t="str">
            <v>301,941</v>
          </cell>
          <cell r="T9" t="str">
            <v>307,962</v>
          </cell>
          <cell r="U9" t="str">
            <v>192,906</v>
          </cell>
          <cell r="V9" t="str">
            <v>196,753</v>
          </cell>
          <cell r="W9" t="str">
            <v>7,743,265</v>
          </cell>
          <cell r="X9" t="str">
            <v>7,897,684</v>
          </cell>
          <cell r="Z9" t="str">
            <v>6東京都渋谷区笹塚１－</v>
          </cell>
          <cell r="AA9" t="str">
            <v>３０</v>
          </cell>
          <cell r="AB9">
            <v>748</v>
          </cell>
          <cell r="AC9">
            <v>3591</v>
          </cell>
          <cell r="AD9">
            <v>7681896</v>
          </cell>
          <cell r="AE9">
            <v>38880</v>
          </cell>
          <cell r="AF9">
            <v>322</v>
          </cell>
          <cell r="AG9">
            <v>587</v>
          </cell>
          <cell r="AH9">
            <v>152</v>
          </cell>
          <cell r="AI9">
            <v>3</v>
          </cell>
          <cell r="AJ9">
            <v>7</v>
          </cell>
          <cell r="AK9">
            <v>35</v>
          </cell>
          <cell r="AL9">
            <v>275</v>
          </cell>
          <cell r="AM9">
            <v>326</v>
          </cell>
          <cell r="AN9">
            <v>112</v>
          </cell>
          <cell r="AO9">
            <v>256</v>
          </cell>
          <cell r="AP9">
            <v>303</v>
          </cell>
          <cell r="AQ9">
            <v>179</v>
          </cell>
          <cell r="AR9">
            <v>8</v>
          </cell>
          <cell r="AS9">
            <v>2</v>
          </cell>
          <cell r="AT9">
            <v>0</v>
          </cell>
          <cell r="AU9">
            <v>265</v>
          </cell>
          <cell r="AV9">
            <v>2518419</v>
          </cell>
          <cell r="AW9">
            <v>1</v>
          </cell>
          <cell r="AX9">
            <v>0</v>
          </cell>
          <cell r="AY9">
            <v>0</v>
          </cell>
          <cell r="AZ9">
            <v>0</v>
          </cell>
          <cell r="BA9">
            <v>0</v>
          </cell>
          <cell r="BB9">
            <v>0</v>
          </cell>
          <cell r="BC9">
            <v>10</v>
          </cell>
          <cell r="BD9">
            <v>757977</v>
          </cell>
          <cell r="BE9">
            <v>4833</v>
          </cell>
          <cell r="BF9">
            <v>11</v>
          </cell>
          <cell r="BG9">
            <v>13772</v>
          </cell>
          <cell r="BH9">
            <v>206</v>
          </cell>
          <cell r="BI9">
            <v>19</v>
          </cell>
        </row>
        <row r="10">
          <cell r="B10">
            <v>1</v>
          </cell>
          <cell r="C10" t="str">
            <v>荻窪</v>
          </cell>
          <cell r="D10" t="str">
            <v>東京都杉並区荻窪５－１６－２１</v>
          </cell>
          <cell r="E10">
            <v>1998</v>
          </cell>
          <cell r="F10">
            <v>10</v>
          </cell>
          <cell r="G10">
            <v>1</v>
          </cell>
          <cell r="H10" t="str">
            <v>GKËÞÙ²ÝFC</v>
          </cell>
          <cell r="I10">
            <v>33</v>
          </cell>
          <cell r="J10">
            <v>55</v>
          </cell>
          <cell r="K10" t="str">
            <v>772</v>
          </cell>
          <cell r="L10" t="str">
            <v>830</v>
          </cell>
          <cell r="Q10" t="str">
            <v>8,422,500</v>
          </cell>
          <cell r="R10" t="str">
            <v>8,670,867</v>
          </cell>
          <cell r="S10" t="str">
            <v>255,227</v>
          </cell>
          <cell r="T10" t="str">
            <v>262,754</v>
          </cell>
          <cell r="U10" t="str">
            <v>153,136</v>
          </cell>
          <cell r="V10" t="str">
            <v>157,652</v>
          </cell>
          <cell r="W10" t="str">
            <v>8,026,643</v>
          </cell>
          <cell r="X10" t="str">
            <v>8,263,336</v>
          </cell>
          <cell r="Z10" t="str">
            <v>6東京都杉並区荻窪５－</v>
          </cell>
          <cell r="AA10" t="str">
            <v>１６</v>
          </cell>
          <cell r="AB10">
            <v>738</v>
          </cell>
          <cell r="AC10">
            <v>3821</v>
          </cell>
          <cell r="AD10">
            <v>7845982</v>
          </cell>
          <cell r="AE10">
            <v>53571</v>
          </cell>
          <cell r="AF10">
            <v>232</v>
          </cell>
          <cell r="AG10">
            <v>533</v>
          </cell>
          <cell r="AH10">
            <v>197</v>
          </cell>
          <cell r="AI10">
            <v>8</v>
          </cell>
          <cell r="AJ10">
            <v>2</v>
          </cell>
          <cell r="AK10">
            <v>23</v>
          </cell>
          <cell r="AL10">
            <v>226</v>
          </cell>
          <cell r="AM10">
            <v>323</v>
          </cell>
          <cell r="AN10">
            <v>167</v>
          </cell>
          <cell r="AO10">
            <v>222</v>
          </cell>
          <cell r="AP10">
            <v>281</v>
          </cell>
          <cell r="AQ10">
            <v>228</v>
          </cell>
          <cell r="AR10">
            <v>2</v>
          </cell>
          <cell r="AS10">
            <v>2</v>
          </cell>
          <cell r="AT10">
            <v>1</v>
          </cell>
          <cell r="AU10">
            <v>240</v>
          </cell>
          <cell r="AV10">
            <v>2321939</v>
          </cell>
          <cell r="AW10">
            <v>0</v>
          </cell>
          <cell r="AX10">
            <v>0</v>
          </cell>
          <cell r="AY10">
            <v>0</v>
          </cell>
          <cell r="AZ10">
            <v>1</v>
          </cell>
          <cell r="BA10">
            <v>0</v>
          </cell>
          <cell r="BB10">
            <v>0</v>
          </cell>
          <cell r="BC10">
            <v>6</v>
          </cell>
          <cell r="BD10">
            <v>130704</v>
          </cell>
          <cell r="BE10">
            <v>2164</v>
          </cell>
          <cell r="BF10">
            <v>5</v>
          </cell>
          <cell r="BG10">
            <v>0</v>
          </cell>
          <cell r="BH10">
            <v>0</v>
          </cell>
          <cell r="BI10">
            <v>22</v>
          </cell>
        </row>
        <row r="11">
          <cell r="B11">
            <v>1</v>
          </cell>
          <cell r="C11" t="str">
            <v>大森</v>
          </cell>
          <cell r="D11" t="str">
            <v>東京都大田区大森北１－３－７</v>
          </cell>
          <cell r="E11">
            <v>1998</v>
          </cell>
          <cell r="F11">
            <v>10</v>
          </cell>
          <cell r="G11">
            <v>1</v>
          </cell>
          <cell r="H11" t="str">
            <v>GKËÞÙ²Ý直営</v>
          </cell>
          <cell r="I11">
            <v>22</v>
          </cell>
          <cell r="J11">
            <v>36</v>
          </cell>
          <cell r="K11" t="str">
            <v>561</v>
          </cell>
          <cell r="L11" t="str">
            <v>294</v>
          </cell>
          <cell r="Q11" t="str">
            <v>5,289,449</v>
          </cell>
          <cell r="R11" t="str">
            <v>5,835,722</v>
          </cell>
          <cell r="S11" t="str">
            <v>240,430</v>
          </cell>
          <cell r="T11" t="str">
            <v>265,260</v>
          </cell>
          <cell r="U11" t="str">
            <v>146,929</v>
          </cell>
          <cell r="V11" t="str">
            <v>162,103</v>
          </cell>
          <cell r="W11" t="str">
            <v>5,987,656</v>
          </cell>
          <cell r="X11" t="str">
            <v>6,606,037</v>
          </cell>
          <cell r="Z11" t="str">
            <v>6東京都大田区大森北１</v>
          </cell>
          <cell r="AA11" t="str">
            <v>－３</v>
          </cell>
          <cell r="AB11">
            <v>682</v>
          </cell>
          <cell r="AC11">
            <v>4269</v>
          </cell>
          <cell r="AD11">
            <v>10573842</v>
          </cell>
          <cell r="AE11">
            <v>75552</v>
          </cell>
          <cell r="AF11">
            <v>735</v>
          </cell>
          <cell r="AG11">
            <v>487</v>
          </cell>
          <cell r="AH11">
            <v>179</v>
          </cell>
          <cell r="AI11">
            <v>8</v>
          </cell>
          <cell r="AJ11">
            <v>11</v>
          </cell>
          <cell r="AK11">
            <v>20</v>
          </cell>
          <cell r="AL11">
            <v>200</v>
          </cell>
          <cell r="AM11">
            <v>311</v>
          </cell>
          <cell r="AN11">
            <v>155</v>
          </cell>
          <cell r="AO11">
            <v>197</v>
          </cell>
          <cell r="AP11">
            <v>265</v>
          </cell>
          <cell r="AQ11">
            <v>208</v>
          </cell>
          <cell r="AR11">
            <v>2</v>
          </cell>
          <cell r="AS11">
            <v>5</v>
          </cell>
          <cell r="AT11">
            <v>4</v>
          </cell>
          <cell r="AU11">
            <v>236</v>
          </cell>
          <cell r="AV11">
            <v>3064950</v>
          </cell>
          <cell r="AW11">
            <v>1</v>
          </cell>
          <cell r="AX11">
            <v>0</v>
          </cell>
          <cell r="AY11">
            <v>0</v>
          </cell>
          <cell r="AZ11">
            <v>2</v>
          </cell>
          <cell r="BA11">
            <v>0</v>
          </cell>
          <cell r="BB11">
            <v>0</v>
          </cell>
          <cell r="BC11">
            <v>9</v>
          </cell>
          <cell r="BD11">
            <v>233418</v>
          </cell>
          <cell r="BE11">
            <v>2630</v>
          </cell>
          <cell r="BF11">
            <v>9</v>
          </cell>
          <cell r="BG11">
            <v>48227</v>
          </cell>
          <cell r="BH11">
            <v>225</v>
          </cell>
          <cell r="BI11">
            <v>19</v>
          </cell>
        </row>
        <row r="12">
          <cell r="B12">
            <v>1</v>
          </cell>
          <cell r="C12" t="str">
            <v>浦安（牛角）</v>
          </cell>
          <cell r="D12" t="str">
            <v>千葉県浦安市北栄１－１６－３０</v>
          </cell>
          <cell r="E12">
            <v>1998</v>
          </cell>
          <cell r="F12">
            <v>11</v>
          </cell>
          <cell r="G12">
            <v>1</v>
          </cell>
          <cell r="H12" t="str">
            <v>GKËÞÙ²ÝFC</v>
          </cell>
          <cell r="I12">
            <v>42</v>
          </cell>
          <cell r="J12">
            <v>72</v>
          </cell>
          <cell r="K12" t="str">
            <v>780</v>
          </cell>
          <cell r="L12" t="str">
            <v>605</v>
          </cell>
          <cell r="Q12" t="str">
            <v>10,397,190</v>
          </cell>
          <cell r="R12" t="str">
            <v>11,165,313</v>
          </cell>
          <cell r="S12" t="str">
            <v>247,552</v>
          </cell>
          <cell r="T12" t="str">
            <v>265,841</v>
          </cell>
          <cell r="U12" t="str">
            <v>144,405</v>
          </cell>
          <cell r="V12" t="str">
            <v>155,074</v>
          </cell>
          <cell r="W12" t="str">
            <v>8,494,504</v>
          </cell>
          <cell r="X12" t="str">
            <v>9,122,061</v>
          </cell>
          <cell r="Z12" t="str">
            <v>6千葉県浦安市北栄１－</v>
          </cell>
          <cell r="AA12" t="str">
            <v>１６</v>
          </cell>
          <cell r="AB12">
            <v>389</v>
          </cell>
          <cell r="AC12">
            <v>2414</v>
          </cell>
          <cell r="AD12">
            <v>5089631</v>
          </cell>
          <cell r="AE12">
            <v>40148</v>
          </cell>
          <cell r="AF12">
            <v>628</v>
          </cell>
          <cell r="AG12">
            <v>257</v>
          </cell>
          <cell r="AH12">
            <v>125</v>
          </cell>
          <cell r="AI12">
            <v>4</v>
          </cell>
          <cell r="AJ12">
            <v>2</v>
          </cell>
          <cell r="AK12">
            <v>10</v>
          </cell>
          <cell r="AL12">
            <v>102</v>
          </cell>
          <cell r="AM12">
            <v>180</v>
          </cell>
          <cell r="AN12">
            <v>98</v>
          </cell>
          <cell r="AO12">
            <v>90</v>
          </cell>
          <cell r="AP12">
            <v>157</v>
          </cell>
          <cell r="AQ12">
            <v>140</v>
          </cell>
          <cell r="AR12">
            <v>1</v>
          </cell>
          <cell r="AS12">
            <v>1</v>
          </cell>
          <cell r="AT12">
            <v>1</v>
          </cell>
          <cell r="AU12">
            <v>177</v>
          </cell>
          <cell r="AV12">
            <v>1543316</v>
          </cell>
          <cell r="AW12">
            <v>0</v>
          </cell>
          <cell r="AX12">
            <v>0</v>
          </cell>
          <cell r="AY12">
            <v>0</v>
          </cell>
          <cell r="AZ12">
            <v>1</v>
          </cell>
          <cell r="BA12">
            <v>0</v>
          </cell>
          <cell r="BB12">
            <v>0</v>
          </cell>
          <cell r="BC12">
            <v>11</v>
          </cell>
          <cell r="BD12">
            <v>171588</v>
          </cell>
          <cell r="BE12">
            <v>977</v>
          </cell>
          <cell r="BF12">
            <v>8</v>
          </cell>
          <cell r="BG12">
            <v>0</v>
          </cell>
          <cell r="BH12">
            <v>0</v>
          </cell>
          <cell r="BI12">
            <v>22</v>
          </cell>
        </row>
        <row r="13">
          <cell r="B13">
            <v>1</v>
          </cell>
          <cell r="C13" t="str">
            <v>青葉台</v>
          </cell>
          <cell r="D13" t="str">
            <v>神奈川県横浜市青葉区青葉台２－６－２</v>
          </cell>
          <cell r="E13">
            <v>1998</v>
          </cell>
          <cell r="F13">
            <v>11</v>
          </cell>
          <cell r="G13">
            <v>1</v>
          </cell>
          <cell r="H13" t="str">
            <v>GKËÞÙ²Ý直営</v>
          </cell>
          <cell r="I13">
            <v>46</v>
          </cell>
          <cell r="J13">
            <v>70</v>
          </cell>
          <cell r="K13" t="str">
            <v>681</v>
          </cell>
          <cell r="Q13" t="str">
            <v>9,440,407</v>
          </cell>
          <cell r="R13" t="str">
            <v>9,965,569</v>
          </cell>
          <cell r="S13" t="str">
            <v>205,226</v>
          </cell>
          <cell r="T13" t="str">
            <v>216,643</v>
          </cell>
          <cell r="U13" t="str">
            <v>134,863</v>
          </cell>
          <cell r="V13" t="str">
            <v>142,365</v>
          </cell>
          <cell r="W13" t="str">
            <v>7,297,435</v>
          </cell>
          <cell r="X13" t="str">
            <v>7,703,385</v>
          </cell>
          <cell r="Z13" t="str">
            <v>6神奈川県横浜市青葉区</v>
          </cell>
          <cell r="AA13" t="str">
            <v>青葉台２－６</v>
          </cell>
          <cell r="AB13">
            <v>314</v>
          </cell>
          <cell r="AC13">
            <v>2602</v>
          </cell>
          <cell r="AD13">
            <v>6165701</v>
          </cell>
          <cell r="AE13">
            <v>48808</v>
          </cell>
          <cell r="AF13">
            <v>440</v>
          </cell>
          <cell r="AG13">
            <v>182</v>
          </cell>
          <cell r="AH13">
            <v>123</v>
          </cell>
          <cell r="AI13">
            <v>7</v>
          </cell>
          <cell r="AJ13">
            <v>3</v>
          </cell>
          <cell r="AK13">
            <v>9</v>
          </cell>
          <cell r="AL13">
            <v>55</v>
          </cell>
          <cell r="AM13">
            <v>155</v>
          </cell>
          <cell r="AN13">
            <v>94</v>
          </cell>
          <cell r="AO13">
            <v>49</v>
          </cell>
          <cell r="AP13">
            <v>110</v>
          </cell>
          <cell r="AQ13">
            <v>146</v>
          </cell>
          <cell r="AR13">
            <v>8</v>
          </cell>
          <cell r="AS13">
            <v>1</v>
          </cell>
          <cell r="AT13">
            <v>1</v>
          </cell>
          <cell r="AU13">
            <v>72</v>
          </cell>
          <cell r="AV13">
            <v>1428041</v>
          </cell>
          <cell r="AW13">
            <v>1</v>
          </cell>
          <cell r="AX13">
            <v>0</v>
          </cell>
          <cell r="AY13">
            <v>0</v>
          </cell>
          <cell r="AZ13">
            <v>0</v>
          </cell>
          <cell r="BA13">
            <v>0</v>
          </cell>
          <cell r="BB13">
            <v>0</v>
          </cell>
          <cell r="BC13">
            <v>7</v>
          </cell>
          <cell r="BD13">
            <v>0</v>
          </cell>
          <cell r="BE13">
            <v>0</v>
          </cell>
          <cell r="BF13">
            <v>0</v>
          </cell>
          <cell r="BG13">
            <v>0</v>
          </cell>
          <cell r="BH13">
            <v>0</v>
          </cell>
          <cell r="BI13">
            <v>22</v>
          </cell>
        </row>
        <row r="14">
          <cell r="B14">
            <v>1</v>
          </cell>
          <cell r="C14" t="str">
            <v>世田谷通り</v>
          </cell>
          <cell r="D14" t="str">
            <v>東京都世田谷区三軒茶屋２－１９－１７</v>
          </cell>
          <cell r="E14">
            <v>1998</v>
          </cell>
          <cell r="F14">
            <v>12</v>
          </cell>
          <cell r="G14">
            <v>1</v>
          </cell>
          <cell r="H14" t="str">
            <v>GKËÞÙ²ÝFC</v>
          </cell>
          <cell r="I14">
            <v>21</v>
          </cell>
          <cell r="J14">
            <v>30</v>
          </cell>
          <cell r="Q14" t="str">
            <v>8,404,383</v>
          </cell>
          <cell r="R14" t="str">
            <v>8,646,561</v>
          </cell>
          <cell r="S14" t="str">
            <v>400,209</v>
          </cell>
          <cell r="T14" t="str">
            <v>411,741</v>
          </cell>
          <cell r="U14" t="str">
            <v>280,146</v>
          </cell>
          <cell r="V14" t="str">
            <v>288,219</v>
          </cell>
          <cell r="W14" t="str">
            <v>9,665,040</v>
          </cell>
          <cell r="X14" t="str">
            <v>9,943,545</v>
          </cell>
          <cell r="Z14" t="str">
            <v>6東京都世田谷区三軒茶</v>
          </cell>
          <cell r="AA14" t="str">
            <v>屋２－１９</v>
          </cell>
          <cell r="AB14">
            <v>789</v>
          </cell>
          <cell r="AC14">
            <v>4379</v>
          </cell>
          <cell r="AD14">
            <v>8030763</v>
          </cell>
          <cell r="AE14">
            <v>51912</v>
          </cell>
          <cell r="AF14">
            <v>200</v>
          </cell>
          <cell r="AG14">
            <v>613</v>
          </cell>
          <cell r="AH14">
            <v>158</v>
          </cell>
          <cell r="AI14">
            <v>12</v>
          </cell>
          <cell r="AJ14">
            <v>7</v>
          </cell>
          <cell r="AK14">
            <v>33</v>
          </cell>
          <cell r="AL14">
            <v>296</v>
          </cell>
          <cell r="AM14">
            <v>331</v>
          </cell>
          <cell r="AN14">
            <v>130</v>
          </cell>
          <cell r="AO14">
            <v>266</v>
          </cell>
          <cell r="AP14">
            <v>326</v>
          </cell>
          <cell r="AQ14">
            <v>188</v>
          </cell>
          <cell r="AR14">
            <v>5</v>
          </cell>
          <cell r="AS14">
            <v>2</v>
          </cell>
          <cell r="AT14">
            <v>2</v>
          </cell>
          <cell r="AU14">
            <v>284</v>
          </cell>
          <cell r="AV14">
            <v>2414566</v>
          </cell>
          <cell r="AW14">
            <v>1</v>
          </cell>
          <cell r="AX14">
            <v>0</v>
          </cell>
          <cell r="AY14">
            <v>0</v>
          </cell>
          <cell r="AZ14">
            <v>1</v>
          </cell>
          <cell r="BA14">
            <v>0</v>
          </cell>
          <cell r="BB14">
            <v>0</v>
          </cell>
          <cell r="BC14">
            <v>11</v>
          </cell>
          <cell r="BD14">
            <v>474990</v>
          </cell>
          <cell r="BE14">
            <v>1977</v>
          </cell>
          <cell r="BF14">
            <v>5</v>
          </cell>
          <cell r="BG14">
            <v>1200</v>
          </cell>
          <cell r="BH14">
            <v>9</v>
          </cell>
          <cell r="BI14">
            <v>23</v>
          </cell>
        </row>
        <row r="15">
          <cell r="B15">
            <v>1</v>
          </cell>
          <cell r="C15" t="str">
            <v>下高井戸</v>
          </cell>
          <cell r="D15" t="str">
            <v>東京都世田谷区赤堤４－４８－１０</v>
          </cell>
          <cell r="E15">
            <v>1998</v>
          </cell>
          <cell r="F15">
            <v>12</v>
          </cell>
          <cell r="G15">
            <v>1</v>
          </cell>
          <cell r="H15" t="str">
            <v>GKËÞÙ²ÝFC</v>
          </cell>
          <cell r="I15">
            <v>29</v>
          </cell>
          <cell r="J15">
            <v>51</v>
          </cell>
          <cell r="Q15" t="str">
            <v>7,260,054</v>
          </cell>
          <cell r="R15" t="str">
            <v>7,751,523</v>
          </cell>
          <cell r="S15" t="str">
            <v>250,347</v>
          </cell>
          <cell r="T15" t="str">
            <v>267,294</v>
          </cell>
          <cell r="U15" t="str">
            <v>142,354</v>
          </cell>
          <cell r="V15" t="str">
            <v>151,991</v>
          </cell>
          <cell r="W15" t="str">
            <v>7,376,215</v>
          </cell>
          <cell r="X15" t="str">
            <v>7,875,547</v>
          </cell>
          <cell r="Z15" t="str">
            <v>6東京都世田谷区赤堤４</v>
          </cell>
          <cell r="AA15" t="str">
            <v>－４８</v>
          </cell>
          <cell r="AB15">
            <v>409</v>
          </cell>
          <cell r="AC15">
            <v>2189</v>
          </cell>
          <cell r="AD15">
            <v>3624180</v>
          </cell>
          <cell r="AE15">
            <v>23217</v>
          </cell>
          <cell r="AF15">
            <v>119</v>
          </cell>
          <cell r="AG15">
            <v>296</v>
          </cell>
          <cell r="AH15">
            <v>101</v>
          </cell>
          <cell r="AI15">
            <v>3</v>
          </cell>
          <cell r="AJ15">
            <v>4</v>
          </cell>
          <cell r="AK15">
            <v>17</v>
          </cell>
          <cell r="AL15">
            <v>146</v>
          </cell>
          <cell r="AM15">
            <v>173</v>
          </cell>
          <cell r="AN15">
            <v>74</v>
          </cell>
          <cell r="AO15">
            <v>120</v>
          </cell>
          <cell r="AP15">
            <v>172</v>
          </cell>
          <cell r="AQ15">
            <v>111</v>
          </cell>
          <cell r="AR15">
            <v>2</v>
          </cell>
          <cell r="AS15">
            <v>2</v>
          </cell>
          <cell r="AT15">
            <v>0</v>
          </cell>
          <cell r="AU15">
            <v>157</v>
          </cell>
          <cell r="AV15">
            <v>1949505</v>
          </cell>
          <cell r="AW15">
            <v>0</v>
          </cell>
          <cell r="AX15">
            <v>0</v>
          </cell>
          <cell r="AY15">
            <v>0</v>
          </cell>
          <cell r="AZ15">
            <v>1</v>
          </cell>
          <cell r="BA15">
            <v>0</v>
          </cell>
          <cell r="BB15">
            <v>0</v>
          </cell>
          <cell r="BC15">
            <v>6</v>
          </cell>
          <cell r="BD15">
            <v>0</v>
          </cell>
          <cell r="BE15">
            <v>0</v>
          </cell>
          <cell r="BF15">
            <v>3</v>
          </cell>
          <cell r="BG15">
            <v>0</v>
          </cell>
          <cell r="BH15">
            <v>0</v>
          </cell>
          <cell r="BI15">
            <v>20</v>
          </cell>
        </row>
        <row r="16">
          <cell r="B16">
            <v>1</v>
          </cell>
          <cell r="C16" t="str">
            <v>野方（牛角）</v>
          </cell>
          <cell r="D16" t="str">
            <v>東京都中野区野方６－２－３</v>
          </cell>
          <cell r="E16">
            <v>1999</v>
          </cell>
          <cell r="F16">
            <v>10</v>
          </cell>
          <cell r="G16">
            <v>1</v>
          </cell>
          <cell r="H16" t="str">
            <v>GKËÞÙ²ÝFC</v>
          </cell>
          <cell r="I16">
            <v>26</v>
          </cell>
          <cell r="J16">
            <v>44</v>
          </cell>
          <cell r="K16" t="str">
            <v>721</v>
          </cell>
          <cell r="L16" t="str">
            <v>776</v>
          </cell>
          <cell r="Q16" t="str">
            <v>6,355,503</v>
          </cell>
          <cell r="R16" t="str">
            <v>6,353,328</v>
          </cell>
          <cell r="S16" t="str">
            <v>244,442</v>
          </cell>
          <cell r="T16" t="str">
            <v>244,359</v>
          </cell>
          <cell r="U16" t="str">
            <v>144,443</v>
          </cell>
          <cell r="V16" t="str">
            <v>144,394</v>
          </cell>
          <cell r="W16" t="str">
            <v>6,762,255</v>
          </cell>
          <cell r="X16" t="str">
            <v>6,759,941</v>
          </cell>
          <cell r="Z16" t="str">
            <v>6東京都中野区野方６－</v>
          </cell>
          <cell r="AA16" t="str">
            <v>２</v>
          </cell>
          <cell r="AB16">
            <v>577</v>
          </cell>
          <cell r="AC16">
            <v>2437</v>
          </cell>
          <cell r="AD16">
            <v>3409585</v>
          </cell>
          <cell r="AE16">
            <v>25367</v>
          </cell>
          <cell r="AF16">
            <v>107</v>
          </cell>
          <cell r="AG16">
            <v>468</v>
          </cell>
          <cell r="AH16">
            <v>101</v>
          </cell>
          <cell r="AI16">
            <v>5</v>
          </cell>
          <cell r="AJ16">
            <v>3</v>
          </cell>
          <cell r="AK16">
            <v>19</v>
          </cell>
          <cell r="AL16">
            <v>237</v>
          </cell>
          <cell r="AM16">
            <v>245</v>
          </cell>
          <cell r="AN16">
            <v>76</v>
          </cell>
          <cell r="AO16">
            <v>190</v>
          </cell>
          <cell r="AP16">
            <v>255</v>
          </cell>
          <cell r="AQ16">
            <v>131</v>
          </cell>
          <cell r="AR16">
            <v>2</v>
          </cell>
          <cell r="AS16">
            <v>0</v>
          </cell>
          <cell r="AT16">
            <v>0</v>
          </cell>
          <cell r="AU16">
            <v>234</v>
          </cell>
          <cell r="AV16">
            <v>1587271</v>
          </cell>
          <cell r="AW16">
            <v>0</v>
          </cell>
          <cell r="AX16">
            <v>0</v>
          </cell>
          <cell r="AY16">
            <v>0</v>
          </cell>
          <cell r="AZ16">
            <v>0</v>
          </cell>
          <cell r="BA16">
            <v>0</v>
          </cell>
          <cell r="BB16">
            <v>0</v>
          </cell>
          <cell r="BC16">
            <v>5</v>
          </cell>
          <cell r="BD16">
            <v>0</v>
          </cell>
          <cell r="BE16">
            <v>0</v>
          </cell>
          <cell r="BF16">
            <v>6</v>
          </cell>
          <cell r="BG16">
            <v>0</v>
          </cell>
          <cell r="BH16">
            <v>0</v>
          </cell>
          <cell r="BI16">
            <v>20</v>
          </cell>
        </row>
        <row r="17">
          <cell r="B17">
            <v>1</v>
          </cell>
          <cell r="C17" t="str">
            <v>本八幡</v>
          </cell>
          <cell r="D17" t="str">
            <v>千葉県市川市南八幡４－５－２０</v>
          </cell>
          <cell r="E17">
            <v>1999</v>
          </cell>
          <cell r="F17">
            <v>3</v>
          </cell>
          <cell r="G17">
            <v>1</v>
          </cell>
          <cell r="H17" t="str">
            <v>GKËÞÙ²ÝFC</v>
          </cell>
          <cell r="I17">
            <v>21</v>
          </cell>
          <cell r="J17">
            <v>36</v>
          </cell>
          <cell r="K17" t="str">
            <v>791</v>
          </cell>
          <cell r="L17" t="str">
            <v>653</v>
          </cell>
          <cell r="Q17" t="str">
            <v>5,899,988</v>
          </cell>
          <cell r="R17" t="str">
            <v>5,834,565</v>
          </cell>
          <cell r="S17" t="str">
            <v>280,952</v>
          </cell>
          <cell r="T17" t="str">
            <v>277,836</v>
          </cell>
          <cell r="U17" t="str">
            <v>163,889</v>
          </cell>
          <cell r="V17" t="str">
            <v>162,071</v>
          </cell>
          <cell r="W17" t="str">
            <v>6,784,986</v>
          </cell>
          <cell r="X17" t="str">
            <v>6,709,750</v>
          </cell>
          <cell r="Z17" t="str">
            <v>6千葉県市川市南八幡４</v>
          </cell>
          <cell r="AA17" t="str">
            <v>－５</v>
          </cell>
          <cell r="AB17">
            <v>732</v>
          </cell>
          <cell r="AC17">
            <v>3892</v>
          </cell>
          <cell r="AD17">
            <v>7794800</v>
          </cell>
          <cell r="AE17">
            <v>76427</v>
          </cell>
          <cell r="AF17">
            <v>2738</v>
          </cell>
          <cell r="AG17">
            <v>551</v>
          </cell>
          <cell r="AH17">
            <v>165</v>
          </cell>
          <cell r="AI17">
            <v>10</v>
          </cell>
          <cell r="AJ17">
            <v>5</v>
          </cell>
          <cell r="AK17">
            <v>26</v>
          </cell>
          <cell r="AL17">
            <v>217</v>
          </cell>
          <cell r="AM17">
            <v>359</v>
          </cell>
          <cell r="AN17">
            <v>130</v>
          </cell>
          <cell r="AO17">
            <v>180</v>
          </cell>
          <cell r="AP17">
            <v>280</v>
          </cell>
          <cell r="AQ17">
            <v>264</v>
          </cell>
          <cell r="AR17">
            <v>6</v>
          </cell>
          <cell r="AS17">
            <v>0</v>
          </cell>
          <cell r="AT17">
            <v>4</v>
          </cell>
          <cell r="AU17">
            <v>230</v>
          </cell>
          <cell r="AV17">
            <v>1982124</v>
          </cell>
          <cell r="AW17">
            <v>0</v>
          </cell>
          <cell r="AX17">
            <v>0</v>
          </cell>
          <cell r="AY17">
            <v>0</v>
          </cell>
          <cell r="AZ17">
            <v>3</v>
          </cell>
          <cell r="BA17">
            <v>0</v>
          </cell>
          <cell r="BB17">
            <v>0</v>
          </cell>
          <cell r="BC17">
            <v>9</v>
          </cell>
          <cell r="BD17">
            <v>565275</v>
          </cell>
          <cell r="BE17">
            <v>6340</v>
          </cell>
          <cell r="BF17">
            <v>10</v>
          </cell>
          <cell r="BG17">
            <v>30361</v>
          </cell>
          <cell r="BH17">
            <v>249</v>
          </cell>
          <cell r="BI17">
            <v>24</v>
          </cell>
        </row>
        <row r="18">
          <cell r="B18">
            <v>1</v>
          </cell>
          <cell r="C18" t="str">
            <v>明大前</v>
          </cell>
          <cell r="D18" t="str">
            <v>東京都世田谷区松原１－３６－９</v>
          </cell>
          <cell r="E18">
            <v>1999</v>
          </cell>
          <cell r="F18">
            <v>3</v>
          </cell>
          <cell r="G18">
            <v>4</v>
          </cell>
          <cell r="H18" t="str">
            <v>GKËÞÙ²ÝFC</v>
          </cell>
          <cell r="I18">
            <v>21</v>
          </cell>
          <cell r="J18">
            <v>41</v>
          </cell>
          <cell r="K18" t="str">
            <v>746</v>
          </cell>
          <cell r="L18" t="str">
            <v>746</v>
          </cell>
          <cell r="Q18" t="str">
            <v>6,771,400</v>
          </cell>
          <cell r="R18" t="str">
            <v>5,953,800</v>
          </cell>
          <cell r="S18" t="str">
            <v>322,448</v>
          </cell>
          <cell r="T18" t="str">
            <v>283,514</v>
          </cell>
          <cell r="U18" t="str">
            <v>165,156</v>
          </cell>
          <cell r="V18" t="str">
            <v>145,215</v>
          </cell>
          <cell r="W18" t="str">
            <v>7,787,110</v>
          </cell>
          <cell r="X18" t="str">
            <v>6,846,870</v>
          </cell>
          <cell r="Z18" t="str">
            <v>5東京都世田谷区松原１</v>
          </cell>
          <cell r="AA18" t="str">
            <v>－３５</v>
          </cell>
          <cell r="AB18">
            <v>495</v>
          </cell>
          <cell r="AC18">
            <v>2337</v>
          </cell>
          <cell r="AD18">
            <v>4283183</v>
          </cell>
          <cell r="AE18">
            <v>24450</v>
          </cell>
          <cell r="AF18">
            <v>83</v>
          </cell>
          <cell r="AG18">
            <v>380</v>
          </cell>
          <cell r="AH18">
            <v>103</v>
          </cell>
          <cell r="AI18">
            <v>5</v>
          </cell>
          <cell r="AJ18">
            <v>2</v>
          </cell>
          <cell r="AK18">
            <v>22</v>
          </cell>
          <cell r="AL18">
            <v>179</v>
          </cell>
          <cell r="AM18">
            <v>212</v>
          </cell>
          <cell r="AN18">
            <v>80</v>
          </cell>
          <cell r="AO18">
            <v>161</v>
          </cell>
          <cell r="AP18">
            <v>204</v>
          </cell>
          <cell r="AQ18">
            <v>128</v>
          </cell>
          <cell r="AR18">
            <v>0</v>
          </cell>
          <cell r="AS18">
            <v>2</v>
          </cell>
          <cell r="AT18">
            <v>0</v>
          </cell>
          <cell r="AU18">
            <v>189</v>
          </cell>
          <cell r="AV18">
            <v>1817353</v>
          </cell>
          <cell r="AW18">
            <v>0</v>
          </cell>
          <cell r="AX18">
            <v>0</v>
          </cell>
          <cell r="AY18">
            <v>0</v>
          </cell>
          <cell r="AZ18">
            <v>1</v>
          </cell>
          <cell r="BA18">
            <v>0</v>
          </cell>
          <cell r="BB18">
            <v>0</v>
          </cell>
          <cell r="BC18">
            <v>5</v>
          </cell>
          <cell r="BD18">
            <v>0</v>
          </cell>
          <cell r="BE18">
            <v>0</v>
          </cell>
          <cell r="BF18">
            <v>6</v>
          </cell>
          <cell r="BG18">
            <v>8332</v>
          </cell>
          <cell r="BH18">
            <v>125</v>
          </cell>
          <cell r="BI18">
            <v>22</v>
          </cell>
        </row>
        <row r="19">
          <cell r="B19">
            <v>1</v>
          </cell>
          <cell r="C19" t="str">
            <v>亀戸</v>
          </cell>
          <cell r="D19" t="str">
            <v>東京都江東区亀戸５－５－１３</v>
          </cell>
          <cell r="E19">
            <v>1999</v>
          </cell>
          <cell r="F19">
            <v>3</v>
          </cell>
          <cell r="G19">
            <v>16</v>
          </cell>
          <cell r="H19" t="str">
            <v>GKËÞÙ²ÝFC</v>
          </cell>
          <cell r="I19">
            <v>37</v>
          </cell>
          <cell r="J19">
            <v>60</v>
          </cell>
          <cell r="K19" t="str">
            <v>840</v>
          </cell>
          <cell r="L19" t="str">
            <v>577</v>
          </cell>
          <cell r="Q19" t="str">
            <v>8,414,807</v>
          </cell>
          <cell r="R19" t="str">
            <v>8,776,037</v>
          </cell>
          <cell r="S19" t="str">
            <v>227,427</v>
          </cell>
          <cell r="T19" t="str">
            <v>237,190</v>
          </cell>
          <cell r="U19" t="str">
            <v>140,247</v>
          </cell>
          <cell r="V19" t="str">
            <v>146,267</v>
          </cell>
          <cell r="W19" t="str">
            <v>7,506,008</v>
          </cell>
          <cell r="X19" t="str">
            <v>7,828,225</v>
          </cell>
          <cell r="Z19" t="str">
            <v>6東京都江東区亀戸５－</v>
          </cell>
          <cell r="AA19" t="str">
            <v>５</v>
          </cell>
          <cell r="AB19">
            <v>784</v>
          </cell>
          <cell r="AC19">
            <v>4031</v>
          </cell>
          <cell r="AD19">
            <v>7530686</v>
          </cell>
          <cell r="AE19">
            <v>53334</v>
          </cell>
          <cell r="AF19">
            <v>507</v>
          </cell>
          <cell r="AG19">
            <v>579</v>
          </cell>
          <cell r="AH19">
            <v>191</v>
          </cell>
          <cell r="AI19">
            <v>9</v>
          </cell>
          <cell r="AJ19">
            <v>5</v>
          </cell>
          <cell r="AK19">
            <v>32</v>
          </cell>
          <cell r="AL19">
            <v>232</v>
          </cell>
          <cell r="AM19">
            <v>365</v>
          </cell>
          <cell r="AN19">
            <v>158</v>
          </cell>
          <cell r="AO19">
            <v>218</v>
          </cell>
          <cell r="AP19">
            <v>325</v>
          </cell>
          <cell r="AQ19">
            <v>230</v>
          </cell>
          <cell r="AR19">
            <v>8</v>
          </cell>
          <cell r="AS19">
            <v>1</v>
          </cell>
          <cell r="AT19">
            <v>1</v>
          </cell>
          <cell r="AU19">
            <v>325</v>
          </cell>
          <cell r="AV19">
            <v>3155314</v>
          </cell>
          <cell r="AW19">
            <v>0</v>
          </cell>
          <cell r="AX19">
            <v>0</v>
          </cell>
          <cell r="AY19">
            <v>0</v>
          </cell>
          <cell r="AZ19">
            <v>0</v>
          </cell>
          <cell r="BA19">
            <v>0</v>
          </cell>
          <cell r="BB19">
            <v>0</v>
          </cell>
          <cell r="BC19">
            <v>7</v>
          </cell>
          <cell r="BD19">
            <v>0</v>
          </cell>
          <cell r="BE19">
            <v>0</v>
          </cell>
          <cell r="BF19">
            <v>5</v>
          </cell>
          <cell r="BG19">
            <v>0</v>
          </cell>
          <cell r="BH19">
            <v>0</v>
          </cell>
          <cell r="BI19">
            <v>19</v>
          </cell>
        </row>
        <row r="20">
          <cell r="B20">
            <v>1</v>
          </cell>
          <cell r="C20" t="str">
            <v>中野</v>
          </cell>
          <cell r="D20" t="str">
            <v>東京都中野区新井２－３１－１</v>
          </cell>
          <cell r="E20">
            <v>1999</v>
          </cell>
          <cell r="F20">
            <v>3</v>
          </cell>
          <cell r="G20">
            <v>23</v>
          </cell>
          <cell r="H20" t="str">
            <v>GKËÞÙ²ÝFC</v>
          </cell>
          <cell r="I20">
            <v>34</v>
          </cell>
          <cell r="J20">
            <v>58</v>
          </cell>
          <cell r="Q20" t="str">
            <v>9,120,964</v>
          </cell>
          <cell r="R20" t="str">
            <v>8,525,110</v>
          </cell>
          <cell r="S20" t="str">
            <v>268,264</v>
          </cell>
          <cell r="T20" t="str">
            <v>250,739</v>
          </cell>
          <cell r="U20" t="str">
            <v>157,258</v>
          </cell>
          <cell r="V20" t="str">
            <v>146,985</v>
          </cell>
          <cell r="W20" t="str">
            <v>8,555,464</v>
          </cell>
          <cell r="X20" t="str">
            <v>7,996,553</v>
          </cell>
          <cell r="Z20" t="str">
            <v>6東京都中野区新井２－</v>
          </cell>
          <cell r="AA20" t="str">
            <v>３１</v>
          </cell>
          <cell r="AB20">
            <v>908</v>
          </cell>
          <cell r="AC20">
            <v>4662</v>
          </cell>
          <cell r="AD20">
            <v>11231147</v>
          </cell>
          <cell r="AE20">
            <v>57040</v>
          </cell>
          <cell r="AF20">
            <v>186</v>
          </cell>
          <cell r="AG20">
            <v>680</v>
          </cell>
          <cell r="AH20">
            <v>211</v>
          </cell>
          <cell r="AI20">
            <v>9</v>
          </cell>
          <cell r="AJ20">
            <v>8</v>
          </cell>
          <cell r="AK20">
            <v>42</v>
          </cell>
          <cell r="AL20">
            <v>315</v>
          </cell>
          <cell r="AM20">
            <v>374</v>
          </cell>
          <cell r="AN20">
            <v>176</v>
          </cell>
          <cell r="AO20">
            <v>269</v>
          </cell>
          <cell r="AP20">
            <v>413</v>
          </cell>
          <cell r="AQ20">
            <v>216</v>
          </cell>
          <cell r="AR20">
            <v>6</v>
          </cell>
          <cell r="AS20">
            <v>0</v>
          </cell>
          <cell r="AT20">
            <v>2</v>
          </cell>
          <cell r="AU20">
            <v>288</v>
          </cell>
          <cell r="AV20">
            <v>2611006</v>
          </cell>
          <cell r="AW20">
            <v>0</v>
          </cell>
          <cell r="AX20">
            <v>0</v>
          </cell>
          <cell r="AY20">
            <v>0</v>
          </cell>
          <cell r="AZ20">
            <v>1</v>
          </cell>
          <cell r="BA20">
            <v>0</v>
          </cell>
          <cell r="BB20">
            <v>0</v>
          </cell>
          <cell r="BC20">
            <v>6</v>
          </cell>
          <cell r="BD20">
            <v>25605</v>
          </cell>
          <cell r="BE20">
            <v>150</v>
          </cell>
          <cell r="BF20">
            <v>5</v>
          </cell>
          <cell r="BG20">
            <v>881</v>
          </cell>
          <cell r="BH20">
            <v>6</v>
          </cell>
          <cell r="BI20">
            <v>22</v>
          </cell>
        </row>
        <row r="21">
          <cell r="B21">
            <v>1</v>
          </cell>
          <cell r="C21" t="str">
            <v>西荻窪（牛角）</v>
          </cell>
          <cell r="D21" t="str">
            <v>東京都杉並区西荻北３－１３－１４</v>
          </cell>
          <cell r="E21">
            <v>1999</v>
          </cell>
          <cell r="F21">
            <v>4</v>
          </cell>
          <cell r="G21">
            <v>1</v>
          </cell>
          <cell r="H21" t="str">
            <v>GKËÞÙ²ÝFC</v>
          </cell>
          <cell r="I21">
            <v>30</v>
          </cell>
          <cell r="J21">
            <v>51</v>
          </cell>
          <cell r="L21" t="str">
            <v>766</v>
          </cell>
          <cell r="Q21" t="str">
            <v>5,592,573</v>
          </cell>
          <cell r="R21" t="str">
            <v>5,382,643</v>
          </cell>
          <cell r="S21" t="str">
            <v>186,419</v>
          </cell>
          <cell r="T21" t="str">
            <v>179,421</v>
          </cell>
          <cell r="U21" t="str">
            <v>109,658</v>
          </cell>
          <cell r="V21" t="str">
            <v>105,542</v>
          </cell>
          <cell r="W21" t="str">
            <v>5,592,573</v>
          </cell>
          <cell r="X21" t="str">
            <v>5,382,643</v>
          </cell>
          <cell r="Y21">
            <v>0</v>
          </cell>
          <cell r="Z21" t="str">
            <v>6東京都杉並区西荻北３</v>
          </cell>
          <cell r="AA21" t="str">
            <v>－１３</v>
          </cell>
          <cell r="AB21">
            <v>639</v>
          </cell>
          <cell r="AC21">
            <v>2635</v>
          </cell>
          <cell r="AD21">
            <v>3990344</v>
          </cell>
          <cell r="AE21">
            <v>29036</v>
          </cell>
          <cell r="AF21">
            <v>154</v>
          </cell>
          <cell r="AG21">
            <v>496</v>
          </cell>
          <cell r="AH21">
            <v>135</v>
          </cell>
          <cell r="AI21">
            <v>2</v>
          </cell>
          <cell r="AJ21">
            <v>2</v>
          </cell>
          <cell r="AK21">
            <v>40</v>
          </cell>
          <cell r="AL21">
            <v>266</v>
          </cell>
          <cell r="AM21">
            <v>249</v>
          </cell>
          <cell r="AN21">
            <v>82</v>
          </cell>
          <cell r="AO21">
            <v>199</v>
          </cell>
          <cell r="AP21">
            <v>281</v>
          </cell>
          <cell r="AQ21">
            <v>152</v>
          </cell>
          <cell r="AR21">
            <v>2</v>
          </cell>
          <cell r="AS21">
            <v>1</v>
          </cell>
          <cell r="AT21">
            <v>0</v>
          </cell>
          <cell r="AU21">
            <v>227</v>
          </cell>
          <cell r="AV21">
            <v>1381479</v>
          </cell>
          <cell r="AW21">
            <v>0</v>
          </cell>
          <cell r="AX21">
            <v>0</v>
          </cell>
          <cell r="AY21">
            <v>0</v>
          </cell>
          <cell r="AZ21">
            <v>1</v>
          </cell>
          <cell r="BA21">
            <v>0</v>
          </cell>
          <cell r="BB21">
            <v>0</v>
          </cell>
          <cell r="BC21">
            <v>4</v>
          </cell>
          <cell r="BD21">
            <v>0</v>
          </cell>
          <cell r="BE21">
            <v>0</v>
          </cell>
          <cell r="BF21">
            <v>5</v>
          </cell>
          <cell r="BG21">
            <v>0</v>
          </cell>
          <cell r="BH21">
            <v>0</v>
          </cell>
          <cell r="BI21">
            <v>20</v>
          </cell>
        </row>
        <row r="22">
          <cell r="B22">
            <v>1</v>
          </cell>
          <cell r="C22" t="str">
            <v>学芸大学</v>
          </cell>
          <cell r="D22" t="str">
            <v>東京都目黒区鷹番３－８－１１</v>
          </cell>
          <cell r="E22">
            <v>1999</v>
          </cell>
          <cell r="F22">
            <v>4</v>
          </cell>
          <cell r="G22">
            <v>26</v>
          </cell>
          <cell r="H22" t="str">
            <v>GKËÞÙ²ÝFC</v>
          </cell>
          <cell r="I22">
            <v>31</v>
          </cell>
          <cell r="J22">
            <v>53</v>
          </cell>
          <cell r="K22" t="str">
            <v>752</v>
          </cell>
          <cell r="L22" t="str">
            <v>752</v>
          </cell>
          <cell r="Q22" t="str">
            <v>10,007,637</v>
          </cell>
          <cell r="R22" t="str">
            <v>9,968,313</v>
          </cell>
          <cell r="S22" t="str">
            <v>322,827</v>
          </cell>
          <cell r="T22" t="str">
            <v>321,558</v>
          </cell>
          <cell r="U22" t="str">
            <v>188,823</v>
          </cell>
          <cell r="V22" t="str">
            <v>188,081</v>
          </cell>
          <cell r="W22" t="str">
            <v>9,847,515</v>
          </cell>
          <cell r="X22" t="str">
            <v>9,808,820</v>
          </cell>
          <cell r="Z22" t="str">
            <v>6東京都目黒区鷹番３－</v>
          </cell>
          <cell r="AA22" t="str">
            <v>８</v>
          </cell>
          <cell r="AB22">
            <v>608</v>
          </cell>
          <cell r="AC22">
            <v>3136</v>
          </cell>
          <cell r="AD22">
            <v>7851405</v>
          </cell>
          <cell r="AE22">
            <v>37671</v>
          </cell>
          <cell r="AF22">
            <v>615</v>
          </cell>
          <cell r="AG22">
            <v>457</v>
          </cell>
          <cell r="AH22">
            <v>140</v>
          </cell>
          <cell r="AI22">
            <v>7</v>
          </cell>
          <cell r="AJ22">
            <v>6</v>
          </cell>
          <cell r="AK22">
            <v>31</v>
          </cell>
          <cell r="AL22">
            <v>210</v>
          </cell>
          <cell r="AM22">
            <v>261</v>
          </cell>
          <cell r="AN22">
            <v>106</v>
          </cell>
          <cell r="AO22">
            <v>196</v>
          </cell>
          <cell r="AP22">
            <v>266</v>
          </cell>
          <cell r="AQ22">
            <v>144</v>
          </cell>
          <cell r="AR22">
            <v>2</v>
          </cell>
          <cell r="AS22">
            <v>0</v>
          </cell>
          <cell r="AT22">
            <v>1</v>
          </cell>
          <cell r="AU22">
            <v>215</v>
          </cell>
          <cell r="AV22">
            <v>2087619</v>
          </cell>
          <cell r="AW22">
            <v>0</v>
          </cell>
          <cell r="AX22">
            <v>0</v>
          </cell>
          <cell r="AY22">
            <v>0</v>
          </cell>
          <cell r="AZ22">
            <v>1</v>
          </cell>
          <cell r="BA22">
            <v>0</v>
          </cell>
          <cell r="BB22">
            <v>0</v>
          </cell>
          <cell r="BC22">
            <v>5</v>
          </cell>
          <cell r="BD22">
            <v>0</v>
          </cell>
          <cell r="BE22">
            <v>0</v>
          </cell>
          <cell r="BF22">
            <v>4</v>
          </cell>
          <cell r="BG22">
            <v>0</v>
          </cell>
          <cell r="BH22">
            <v>0</v>
          </cell>
          <cell r="BI22">
            <v>19</v>
          </cell>
        </row>
        <row r="23">
          <cell r="B23">
            <v>1</v>
          </cell>
          <cell r="C23" t="str">
            <v>祐天寺</v>
          </cell>
          <cell r="D23" t="str">
            <v>東京都目黒区祐天寺２－８－７</v>
          </cell>
          <cell r="E23">
            <v>1999</v>
          </cell>
          <cell r="F23">
            <v>4</v>
          </cell>
          <cell r="G23">
            <v>26</v>
          </cell>
          <cell r="H23" t="str">
            <v>GKËÞÙ²Ý直営</v>
          </cell>
          <cell r="I23">
            <v>50</v>
          </cell>
          <cell r="J23">
            <v>85</v>
          </cell>
          <cell r="Q23" t="str">
            <v>8,848,813</v>
          </cell>
          <cell r="R23" t="str">
            <v>8,446,110</v>
          </cell>
          <cell r="S23" t="str">
            <v>176,976</v>
          </cell>
          <cell r="T23" t="str">
            <v>168,922</v>
          </cell>
          <cell r="U23" t="str">
            <v>104,104</v>
          </cell>
          <cell r="V23" t="str">
            <v>99,366</v>
          </cell>
          <cell r="W23" t="str">
            <v>6,840,132</v>
          </cell>
          <cell r="X23" t="str">
            <v>6,528,843</v>
          </cell>
          <cell r="Z23" t="str">
            <v>6東京都目黒区祐天寺２</v>
          </cell>
          <cell r="AA23" t="str">
            <v>－８</v>
          </cell>
          <cell r="AB23">
            <v>761</v>
          </cell>
          <cell r="AC23">
            <v>3133</v>
          </cell>
          <cell r="AD23">
            <v>5108857</v>
          </cell>
          <cell r="AE23">
            <v>35081</v>
          </cell>
          <cell r="AF23">
            <v>81</v>
          </cell>
          <cell r="AG23">
            <v>597</v>
          </cell>
          <cell r="AH23">
            <v>158</v>
          </cell>
          <cell r="AI23">
            <v>0</v>
          </cell>
          <cell r="AJ23">
            <v>5</v>
          </cell>
          <cell r="AK23">
            <v>30</v>
          </cell>
          <cell r="AL23">
            <v>289</v>
          </cell>
          <cell r="AM23">
            <v>331</v>
          </cell>
          <cell r="AN23">
            <v>111</v>
          </cell>
          <cell r="AO23">
            <v>232</v>
          </cell>
          <cell r="AP23">
            <v>340</v>
          </cell>
          <cell r="AQ23">
            <v>185</v>
          </cell>
          <cell r="AR23">
            <v>4</v>
          </cell>
          <cell r="AS23">
            <v>0</v>
          </cell>
          <cell r="AT23">
            <v>0</v>
          </cell>
          <cell r="AU23">
            <v>287</v>
          </cell>
          <cell r="AV23">
            <v>2679795</v>
          </cell>
          <cell r="AW23">
            <v>0</v>
          </cell>
          <cell r="AX23">
            <v>0</v>
          </cell>
          <cell r="AY23">
            <v>0</v>
          </cell>
          <cell r="AZ23">
            <v>0</v>
          </cell>
          <cell r="BA23">
            <v>0</v>
          </cell>
          <cell r="BB23">
            <v>0</v>
          </cell>
          <cell r="BC23">
            <v>5</v>
          </cell>
          <cell r="BD23">
            <v>0</v>
          </cell>
          <cell r="BE23">
            <v>0</v>
          </cell>
          <cell r="BF23">
            <v>5</v>
          </cell>
          <cell r="BG23">
            <v>0</v>
          </cell>
          <cell r="BH23">
            <v>0</v>
          </cell>
          <cell r="BI23">
            <v>26</v>
          </cell>
        </row>
        <row r="24">
          <cell r="B24">
            <v>1</v>
          </cell>
          <cell r="C24" t="str">
            <v>鷺沼</v>
          </cell>
          <cell r="D24" t="str">
            <v>神奈川県川崎市宮前区鷺沼３－１－２７</v>
          </cell>
          <cell r="E24">
            <v>1999</v>
          </cell>
          <cell r="F24">
            <v>4</v>
          </cell>
          <cell r="G24">
            <v>26</v>
          </cell>
          <cell r="H24" t="str">
            <v>GKËÞÙ²ÝFC</v>
          </cell>
          <cell r="I24">
            <v>33</v>
          </cell>
          <cell r="J24">
            <v>60</v>
          </cell>
          <cell r="K24" t="str">
            <v>647</v>
          </cell>
          <cell r="Q24" t="str">
            <v>10,952,180</v>
          </cell>
          <cell r="R24" t="str">
            <v>10,430,567</v>
          </cell>
          <cell r="S24" t="str">
            <v>331,884</v>
          </cell>
          <cell r="T24" t="str">
            <v>316,078</v>
          </cell>
          <cell r="U24" t="str">
            <v>182,536</v>
          </cell>
          <cell r="V24" t="str">
            <v>173,843</v>
          </cell>
          <cell r="W24" t="str">
            <v>10,437,428</v>
          </cell>
          <cell r="X24" t="str">
            <v>9,940,330</v>
          </cell>
          <cell r="Z24" t="str">
            <v>6神奈川県川崎市宮前区</v>
          </cell>
          <cell r="AA24" t="str">
            <v>鷺沼３－１</v>
          </cell>
          <cell r="AB24">
            <v>156</v>
          </cell>
          <cell r="AC24">
            <v>1185</v>
          </cell>
          <cell r="AD24">
            <v>3368195</v>
          </cell>
          <cell r="AE24">
            <v>21854</v>
          </cell>
          <cell r="AF24">
            <v>610</v>
          </cell>
          <cell r="AG24">
            <v>98</v>
          </cell>
          <cell r="AH24">
            <v>55</v>
          </cell>
          <cell r="AI24">
            <v>1</v>
          </cell>
          <cell r="AJ24">
            <v>2</v>
          </cell>
          <cell r="AK24">
            <v>2</v>
          </cell>
          <cell r="AL24">
            <v>26</v>
          </cell>
          <cell r="AM24">
            <v>80</v>
          </cell>
          <cell r="AN24">
            <v>47</v>
          </cell>
          <cell r="AO24">
            <v>35</v>
          </cell>
          <cell r="AP24">
            <v>48</v>
          </cell>
          <cell r="AQ24">
            <v>69</v>
          </cell>
          <cell r="AR24">
            <v>1</v>
          </cell>
          <cell r="AS24">
            <v>0</v>
          </cell>
          <cell r="AT24">
            <v>1</v>
          </cell>
          <cell r="AU24">
            <v>46</v>
          </cell>
          <cell r="AV24">
            <v>543251</v>
          </cell>
          <cell r="AW24">
            <v>0</v>
          </cell>
          <cell r="AX24">
            <v>0</v>
          </cell>
          <cell r="AY24">
            <v>0</v>
          </cell>
          <cell r="AZ24">
            <v>1</v>
          </cell>
          <cell r="BA24">
            <v>0</v>
          </cell>
          <cell r="BB24">
            <v>0</v>
          </cell>
          <cell r="BC24">
            <v>2</v>
          </cell>
          <cell r="BD24">
            <v>0</v>
          </cell>
          <cell r="BE24">
            <v>0</v>
          </cell>
          <cell r="BF24">
            <v>2</v>
          </cell>
          <cell r="BG24">
            <v>0</v>
          </cell>
          <cell r="BH24">
            <v>0</v>
          </cell>
          <cell r="BI24">
            <v>20</v>
          </cell>
        </row>
        <row r="25">
          <cell r="B25">
            <v>1</v>
          </cell>
          <cell r="C25" t="str">
            <v>浜田山</v>
          </cell>
          <cell r="D25" t="str">
            <v>東京都杉並区浜田山３－３４－３</v>
          </cell>
          <cell r="E25">
            <v>1999</v>
          </cell>
          <cell r="F25">
            <v>5</v>
          </cell>
          <cell r="G25">
            <v>11</v>
          </cell>
          <cell r="H25" t="str">
            <v>GKËÞÙ²Ý直営</v>
          </cell>
          <cell r="I25">
            <v>24</v>
          </cell>
          <cell r="J25">
            <v>42</v>
          </cell>
          <cell r="K25" t="str">
            <v>775</v>
          </cell>
          <cell r="L25" t="str">
            <v>562</v>
          </cell>
          <cell r="O25" t="str">
            <v>F535</v>
          </cell>
          <cell r="P25" t="str">
            <v>545</v>
          </cell>
          <cell r="Q25" t="str">
            <v>5,514,457</v>
          </cell>
          <cell r="R25" t="str">
            <v>4,918,220</v>
          </cell>
          <cell r="S25" t="str">
            <v>229,769</v>
          </cell>
          <cell r="T25" t="str">
            <v>204,926</v>
          </cell>
          <cell r="U25" t="str">
            <v>131,297</v>
          </cell>
          <cell r="V25" t="str">
            <v>117,100</v>
          </cell>
          <cell r="W25" t="str">
            <v>6,054,874</v>
          </cell>
          <cell r="X25" t="str">
            <v>5,400,206</v>
          </cell>
          <cell r="Z25" t="str">
            <v>6東京都杉並区浜田山３</v>
          </cell>
          <cell r="AA25" t="str">
            <v>－３４</v>
          </cell>
          <cell r="AB25">
            <v>289</v>
          </cell>
          <cell r="AC25">
            <v>1978</v>
          </cell>
          <cell r="AD25">
            <v>4369159</v>
          </cell>
          <cell r="AE25">
            <v>25845</v>
          </cell>
          <cell r="AF25">
            <v>643</v>
          </cell>
          <cell r="AG25">
            <v>217</v>
          </cell>
          <cell r="AH25">
            <v>60</v>
          </cell>
          <cell r="AI25">
            <v>3</v>
          </cell>
          <cell r="AJ25">
            <v>6</v>
          </cell>
          <cell r="AK25">
            <v>10</v>
          </cell>
          <cell r="AL25">
            <v>92</v>
          </cell>
          <cell r="AM25">
            <v>126</v>
          </cell>
          <cell r="AN25">
            <v>58</v>
          </cell>
          <cell r="AO25">
            <v>85</v>
          </cell>
          <cell r="AP25">
            <v>128</v>
          </cell>
          <cell r="AQ25">
            <v>68</v>
          </cell>
          <cell r="AR25">
            <v>3</v>
          </cell>
          <cell r="AS25">
            <v>2</v>
          </cell>
          <cell r="AT25">
            <v>1</v>
          </cell>
          <cell r="AU25">
            <v>98</v>
          </cell>
          <cell r="AV25">
            <v>1204366</v>
          </cell>
          <cell r="AW25">
            <v>0</v>
          </cell>
          <cell r="AX25">
            <v>0</v>
          </cell>
          <cell r="AY25">
            <v>0</v>
          </cell>
          <cell r="AZ25">
            <v>1</v>
          </cell>
          <cell r="BA25">
            <v>0</v>
          </cell>
          <cell r="BB25">
            <v>0</v>
          </cell>
          <cell r="BC25">
            <v>6</v>
          </cell>
          <cell r="BD25">
            <v>126116</v>
          </cell>
          <cell r="BE25">
            <v>1724</v>
          </cell>
          <cell r="BF25">
            <v>7</v>
          </cell>
          <cell r="BG25">
            <v>39980</v>
          </cell>
          <cell r="BH25">
            <v>306</v>
          </cell>
          <cell r="BI25">
            <v>23</v>
          </cell>
        </row>
        <row r="26">
          <cell r="B26">
            <v>1</v>
          </cell>
          <cell r="C26" t="str">
            <v>相模大野</v>
          </cell>
          <cell r="D26" t="str">
            <v>神奈川県相模原市相模大野３－１２－６</v>
          </cell>
          <cell r="E26">
            <v>1999</v>
          </cell>
          <cell r="F26">
            <v>6</v>
          </cell>
          <cell r="G26">
            <v>1</v>
          </cell>
          <cell r="H26" t="str">
            <v>GKËÞÙ²Ý直営</v>
          </cell>
          <cell r="I26">
            <v>53</v>
          </cell>
          <cell r="J26">
            <v>85</v>
          </cell>
          <cell r="Q26" t="str">
            <v>6,823,765</v>
          </cell>
          <cell r="R26" t="str">
            <v>7,672,690</v>
          </cell>
          <cell r="S26" t="str">
            <v>128,750</v>
          </cell>
          <cell r="T26" t="str">
            <v>144,768</v>
          </cell>
          <cell r="U26" t="str">
            <v>80,280</v>
          </cell>
          <cell r="V26" t="str">
            <v>90,267</v>
          </cell>
          <cell r="W26" t="str">
            <v>5,274,770</v>
          </cell>
          <cell r="X26" t="str">
            <v>5,930,989</v>
          </cell>
          <cell r="Z26" t="str">
            <v>6神奈川県相模原市相模</v>
          </cell>
          <cell r="AA26" t="str">
            <v>大野３－１２</v>
          </cell>
          <cell r="AB26">
            <v>417</v>
          </cell>
          <cell r="AC26">
            <v>3960</v>
          </cell>
          <cell r="AD26">
            <v>8918304</v>
          </cell>
          <cell r="AE26">
            <v>96265</v>
          </cell>
          <cell r="AF26">
            <v>620</v>
          </cell>
          <cell r="AG26">
            <v>252</v>
          </cell>
          <cell r="AH26">
            <v>149</v>
          </cell>
          <cell r="AI26">
            <v>8</v>
          </cell>
          <cell r="AJ26">
            <v>6</v>
          </cell>
          <cell r="AK26">
            <v>12</v>
          </cell>
          <cell r="AL26">
            <v>123</v>
          </cell>
          <cell r="AM26">
            <v>190</v>
          </cell>
          <cell r="AN26">
            <v>89</v>
          </cell>
          <cell r="AO26">
            <v>83</v>
          </cell>
          <cell r="AP26">
            <v>126</v>
          </cell>
          <cell r="AQ26">
            <v>192</v>
          </cell>
          <cell r="AR26">
            <v>6</v>
          </cell>
          <cell r="AS26">
            <v>2</v>
          </cell>
          <cell r="AT26">
            <v>4</v>
          </cell>
          <cell r="AU26">
            <v>115</v>
          </cell>
          <cell r="AV26">
            <v>1479579</v>
          </cell>
          <cell r="AW26">
            <v>2</v>
          </cell>
          <cell r="AX26">
            <v>0</v>
          </cell>
          <cell r="AY26">
            <v>0</v>
          </cell>
          <cell r="AZ26">
            <v>0</v>
          </cell>
          <cell r="BA26">
            <v>0</v>
          </cell>
          <cell r="BB26">
            <v>0</v>
          </cell>
          <cell r="BC26">
            <v>7</v>
          </cell>
          <cell r="BD26">
            <v>156448</v>
          </cell>
          <cell r="BE26">
            <v>2294</v>
          </cell>
          <cell r="BF26">
            <v>5</v>
          </cell>
          <cell r="BG26">
            <v>0</v>
          </cell>
          <cell r="BH26">
            <v>0</v>
          </cell>
          <cell r="BI26">
            <v>23</v>
          </cell>
        </row>
        <row r="27">
          <cell r="B27">
            <v>1</v>
          </cell>
          <cell r="C27" t="str">
            <v>武蔵小金井</v>
          </cell>
          <cell r="D27" t="str">
            <v>東京都小金井市本町５－１２－１２</v>
          </cell>
          <cell r="E27">
            <v>1999</v>
          </cell>
          <cell r="F27">
            <v>6</v>
          </cell>
          <cell r="G27">
            <v>11</v>
          </cell>
          <cell r="H27" t="str">
            <v>GKËÞÙ²ÝFC</v>
          </cell>
          <cell r="I27">
            <v>33</v>
          </cell>
          <cell r="J27">
            <v>59</v>
          </cell>
          <cell r="K27" t="str">
            <v>691</v>
          </cell>
          <cell r="Q27" t="str">
            <v>6,045,140</v>
          </cell>
          <cell r="R27" t="str">
            <v>6,952,166</v>
          </cell>
          <cell r="S27" t="str">
            <v>183,186</v>
          </cell>
          <cell r="T27" t="str">
            <v>210,672</v>
          </cell>
          <cell r="U27" t="str">
            <v>102,460</v>
          </cell>
          <cell r="V27" t="str">
            <v>117,833</v>
          </cell>
          <cell r="W27" t="str">
            <v>5,761,018</v>
          </cell>
          <cell r="X27" t="str">
            <v>6,625,414</v>
          </cell>
          <cell r="Z27" t="str">
            <v>6東京都小金井市本町５</v>
          </cell>
          <cell r="AA27" t="str">
            <v>－１２</v>
          </cell>
          <cell r="AB27">
            <v>397</v>
          </cell>
          <cell r="AC27">
            <v>2391</v>
          </cell>
          <cell r="AD27">
            <v>4461931</v>
          </cell>
          <cell r="AE27">
            <v>43689</v>
          </cell>
          <cell r="AF27">
            <v>581</v>
          </cell>
          <cell r="AG27">
            <v>283</v>
          </cell>
          <cell r="AH27">
            <v>104</v>
          </cell>
          <cell r="AI27">
            <v>5</v>
          </cell>
          <cell r="AJ27">
            <v>4</v>
          </cell>
          <cell r="AK27">
            <v>18</v>
          </cell>
          <cell r="AL27">
            <v>139</v>
          </cell>
          <cell r="AM27">
            <v>155</v>
          </cell>
          <cell r="AN27">
            <v>88</v>
          </cell>
          <cell r="AO27">
            <v>116</v>
          </cell>
          <cell r="AP27">
            <v>154</v>
          </cell>
          <cell r="AQ27">
            <v>117</v>
          </cell>
          <cell r="AR27">
            <v>7</v>
          </cell>
          <cell r="AS27">
            <v>1</v>
          </cell>
          <cell r="AT27">
            <v>2</v>
          </cell>
          <cell r="AU27">
            <v>149</v>
          </cell>
          <cell r="AV27">
            <v>1648337</v>
          </cell>
          <cell r="AW27">
            <v>0</v>
          </cell>
          <cell r="AX27">
            <v>0</v>
          </cell>
          <cell r="AY27">
            <v>0</v>
          </cell>
          <cell r="AZ27">
            <v>1</v>
          </cell>
          <cell r="BA27">
            <v>0</v>
          </cell>
          <cell r="BB27">
            <v>0</v>
          </cell>
          <cell r="BC27">
            <v>9</v>
          </cell>
          <cell r="BD27">
            <v>333330</v>
          </cell>
          <cell r="BE27">
            <v>2865</v>
          </cell>
          <cell r="BF27">
            <v>3</v>
          </cell>
          <cell r="BG27">
            <v>0</v>
          </cell>
          <cell r="BH27">
            <v>0</v>
          </cell>
          <cell r="BI27">
            <v>22</v>
          </cell>
        </row>
        <row r="28">
          <cell r="B28">
            <v>1</v>
          </cell>
          <cell r="C28" t="str">
            <v>鶴見</v>
          </cell>
          <cell r="D28" t="str">
            <v>神奈川県横浜市鶴見区鶴見中央１－５－５</v>
          </cell>
          <cell r="E28">
            <v>1999</v>
          </cell>
          <cell r="F28">
            <v>6</v>
          </cell>
          <cell r="G28">
            <v>21</v>
          </cell>
          <cell r="H28" t="str">
            <v>GKËÞÙ²ÝFC</v>
          </cell>
          <cell r="I28">
            <v>25</v>
          </cell>
          <cell r="J28">
            <v>42</v>
          </cell>
          <cell r="K28" t="str">
            <v>636</v>
          </cell>
          <cell r="Q28" t="str">
            <v>6,680,950</v>
          </cell>
          <cell r="R28" t="str">
            <v>7,527,187</v>
          </cell>
          <cell r="S28" t="str">
            <v>267,238</v>
          </cell>
          <cell r="T28" t="str">
            <v>301,087</v>
          </cell>
          <cell r="U28" t="str">
            <v>159,070</v>
          </cell>
          <cell r="V28" t="str">
            <v>179,219</v>
          </cell>
          <cell r="W28" t="str">
            <v>7,222,107</v>
          </cell>
          <cell r="X28" t="str">
            <v>8,136,889</v>
          </cell>
          <cell r="Z28" t="str">
            <v>6神奈川県横浜市鶴見区</v>
          </cell>
          <cell r="AA28" t="str">
            <v>鶴見中央１－</v>
          </cell>
          <cell r="AB28">
            <v>768</v>
          </cell>
          <cell r="AC28">
            <v>4191</v>
          </cell>
          <cell r="AD28">
            <v>8175494</v>
          </cell>
          <cell r="AE28">
            <v>66874</v>
          </cell>
          <cell r="AF28">
            <v>978</v>
          </cell>
          <cell r="AG28">
            <v>561</v>
          </cell>
          <cell r="AH28">
            <v>191</v>
          </cell>
          <cell r="AI28">
            <v>7</v>
          </cell>
          <cell r="AJ28">
            <v>7</v>
          </cell>
          <cell r="AK28">
            <v>15</v>
          </cell>
          <cell r="AL28">
            <v>255</v>
          </cell>
          <cell r="AM28">
            <v>352</v>
          </cell>
          <cell r="AN28">
            <v>143</v>
          </cell>
          <cell r="AO28">
            <v>167</v>
          </cell>
          <cell r="AP28">
            <v>337</v>
          </cell>
          <cell r="AQ28">
            <v>250</v>
          </cell>
          <cell r="AR28">
            <v>7</v>
          </cell>
          <cell r="AS28">
            <v>2</v>
          </cell>
          <cell r="AT28">
            <v>3</v>
          </cell>
          <cell r="AU28">
            <v>280</v>
          </cell>
          <cell r="AV28">
            <v>2710143</v>
          </cell>
          <cell r="AW28">
            <v>0</v>
          </cell>
          <cell r="AX28">
            <v>0</v>
          </cell>
          <cell r="AY28">
            <v>0</v>
          </cell>
          <cell r="AZ28">
            <v>3</v>
          </cell>
          <cell r="BA28">
            <v>0</v>
          </cell>
          <cell r="BB28">
            <v>0</v>
          </cell>
          <cell r="BC28">
            <v>7</v>
          </cell>
          <cell r="BD28">
            <v>0</v>
          </cell>
          <cell r="BE28">
            <v>0</v>
          </cell>
          <cell r="BF28">
            <v>5</v>
          </cell>
          <cell r="BG28">
            <v>0</v>
          </cell>
          <cell r="BH28">
            <v>0</v>
          </cell>
          <cell r="BI28">
            <v>18</v>
          </cell>
        </row>
        <row r="29">
          <cell r="B29">
            <v>1</v>
          </cell>
          <cell r="C29" t="str">
            <v>大山</v>
          </cell>
          <cell r="D29" t="str">
            <v>東京都板橋区大山町９－５</v>
          </cell>
          <cell r="E29">
            <v>1999</v>
          </cell>
          <cell r="F29">
            <v>6</v>
          </cell>
          <cell r="G29">
            <v>23</v>
          </cell>
          <cell r="H29" t="str">
            <v>GKËÞÙ²ÝFC</v>
          </cell>
          <cell r="I29">
            <v>34</v>
          </cell>
          <cell r="J29">
            <v>55</v>
          </cell>
          <cell r="K29" t="str">
            <v>778</v>
          </cell>
          <cell r="Q29" t="str">
            <v>6,843,847</v>
          </cell>
          <cell r="R29" t="str">
            <v>7,557,210</v>
          </cell>
          <cell r="S29" t="str">
            <v>201,290</v>
          </cell>
          <cell r="T29" t="str">
            <v>222,271</v>
          </cell>
          <cell r="U29" t="str">
            <v>124,434</v>
          </cell>
          <cell r="V29" t="str">
            <v>137,404</v>
          </cell>
          <cell r="W29" t="str">
            <v>6,419,528</v>
          </cell>
          <cell r="X29" t="str">
            <v>7,088,663</v>
          </cell>
          <cell r="Z29" t="str">
            <v>6東京都板橋区大山町９</v>
          </cell>
          <cell r="AB29">
            <v>942</v>
          </cell>
          <cell r="AC29">
            <v>3794</v>
          </cell>
          <cell r="AD29">
            <v>6178580</v>
          </cell>
          <cell r="AE29">
            <v>44151</v>
          </cell>
          <cell r="AF29">
            <v>186</v>
          </cell>
          <cell r="AG29">
            <v>761</v>
          </cell>
          <cell r="AH29">
            <v>174</v>
          </cell>
          <cell r="AI29">
            <v>4</v>
          </cell>
          <cell r="AJ29">
            <v>4</v>
          </cell>
          <cell r="AK29">
            <v>54</v>
          </cell>
          <cell r="AL29">
            <v>394</v>
          </cell>
          <cell r="AM29">
            <v>368</v>
          </cell>
          <cell r="AN29">
            <v>125</v>
          </cell>
          <cell r="AO29">
            <v>330</v>
          </cell>
          <cell r="AP29">
            <v>391</v>
          </cell>
          <cell r="AQ29">
            <v>210</v>
          </cell>
          <cell r="AR29">
            <v>6</v>
          </cell>
          <cell r="AS29">
            <v>2</v>
          </cell>
          <cell r="AT29">
            <v>0</v>
          </cell>
          <cell r="AU29">
            <v>365</v>
          </cell>
          <cell r="AV29">
            <v>2690329</v>
          </cell>
          <cell r="AW29">
            <v>0</v>
          </cell>
          <cell r="AX29">
            <v>0</v>
          </cell>
          <cell r="AY29">
            <v>0</v>
          </cell>
          <cell r="AZ29">
            <v>0</v>
          </cell>
          <cell r="BA29">
            <v>0</v>
          </cell>
          <cell r="BB29">
            <v>0</v>
          </cell>
          <cell r="BC29">
            <v>7</v>
          </cell>
          <cell r="BD29">
            <v>10334</v>
          </cell>
          <cell r="BE29">
            <v>63</v>
          </cell>
          <cell r="BF29">
            <v>13</v>
          </cell>
          <cell r="BG29">
            <v>12773</v>
          </cell>
          <cell r="BH29">
            <v>132</v>
          </cell>
          <cell r="BI29">
            <v>21</v>
          </cell>
        </row>
        <row r="30">
          <cell r="B30">
            <v>1</v>
          </cell>
          <cell r="C30" t="str">
            <v>本厚木</v>
          </cell>
          <cell r="D30" t="str">
            <v>神奈川県厚木市中町３－３－２０</v>
          </cell>
          <cell r="E30">
            <v>1999</v>
          </cell>
          <cell r="F30">
            <v>7</v>
          </cell>
          <cell r="G30">
            <v>2</v>
          </cell>
          <cell r="H30" t="str">
            <v>GKËÞÙ²ÝFC</v>
          </cell>
          <cell r="I30">
            <v>34</v>
          </cell>
          <cell r="J30">
            <v>58</v>
          </cell>
          <cell r="K30" t="str">
            <v>513</v>
          </cell>
          <cell r="Q30" t="str">
            <v>5,357,898</v>
          </cell>
          <cell r="R30" t="str">
            <v>6,213,610</v>
          </cell>
          <cell r="S30" t="str">
            <v>157,585</v>
          </cell>
          <cell r="T30" t="str">
            <v>182,753</v>
          </cell>
          <cell r="U30" t="str">
            <v>92,378</v>
          </cell>
          <cell r="V30" t="str">
            <v>107,131</v>
          </cell>
          <cell r="W30" t="str">
            <v>5,025,708</v>
          </cell>
          <cell r="X30" t="str">
            <v>5,828,366</v>
          </cell>
          <cell r="Z30" t="str">
            <v>5神奈川県厚木市中町３</v>
          </cell>
          <cell r="AA30" t="str">
            <v>－２</v>
          </cell>
          <cell r="AB30">
            <v>784</v>
          </cell>
          <cell r="AC30">
            <v>5784</v>
          </cell>
          <cell r="AD30">
            <v>12044432</v>
          </cell>
          <cell r="AE30">
            <v>102685</v>
          </cell>
          <cell r="AF30">
            <v>1033</v>
          </cell>
          <cell r="AG30">
            <v>459</v>
          </cell>
          <cell r="AH30">
            <v>302</v>
          </cell>
          <cell r="AI30">
            <v>16</v>
          </cell>
          <cell r="AJ30">
            <v>6</v>
          </cell>
          <cell r="AK30">
            <v>22</v>
          </cell>
          <cell r="AL30">
            <v>116</v>
          </cell>
          <cell r="AM30">
            <v>404</v>
          </cell>
          <cell r="AN30">
            <v>237</v>
          </cell>
          <cell r="AO30">
            <v>138</v>
          </cell>
          <cell r="AP30">
            <v>204</v>
          </cell>
          <cell r="AQ30">
            <v>429</v>
          </cell>
          <cell r="AR30">
            <v>4</v>
          </cell>
          <cell r="AS30">
            <v>2</v>
          </cell>
          <cell r="AT30">
            <v>5</v>
          </cell>
          <cell r="AU30">
            <v>166</v>
          </cell>
          <cell r="AV30">
            <v>1620487</v>
          </cell>
          <cell r="AW30">
            <v>0</v>
          </cell>
          <cell r="AX30">
            <v>0</v>
          </cell>
          <cell r="AY30">
            <v>0</v>
          </cell>
          <cell r="AZ30">
            <v>2</v>
          </cell>
          <cell r="BA30">
            <v>0</v>
          </cell>
          <cell r="BB30">
            <v>0</v>
          </cell>
          <cell r="BC30">
            <v>8</v>
          </cell>
          <cell r="BD30">
            <v>104851</v>
          </cell>
          <cell r="BE30">
            <v>945</v>
          </cell>
          <cell r="BF30">
            <v>2</v>
          </cell>
          <cell r="BG30">
            <v>0</v>
          </cell>
          <cell r="BH30">
            <v>0</v>
          </cell>
          <cell r="BI30">
            <v>21</v>
          </cell>
        </row>
        <row r="31">
          <cell r="B31">
            <v>1</v>
          </cell>
          <cell r="C31" t="str">
            <v>元住吉</v>
          </cell>
          <cell r="D31" t="str">
            <v>神奈川県川崎市中原区井田中É町２－７</v>
          </cell>
          <cell r="E31">
            <v>1999</v>
          </cell>
          <cell r="F31">
            <v>7</v>
          </cell>
          <cell r="G31">
            <v>5</v>
          </cell>
          <cell r="H31" t="str">
            <v>GKËÞÙ²ÝFC</v>
          </cell>
          <cell r="I31">
            <v>30</v>
          </cell>
          <cell r="J31">
            <v>55</v>
          </cell>
          <cell r="K31" t="str">
            <v>766</v>
          </cell>
          <cell r="O31" t="str">
            <v>A600</v>
          </cell>
          <cell r="Q31" t="str">
            <v>5,592,020</v>
          </cell>
          <cell r="R31" t="str">
            <v>6,641,157</v>
          </cell>
          <cell r="S31" t="str">
            <v>186,401</v>
          </cell>
          <cell r="T31" t="str">
            <v>221,372</v>
          </cell>
          <cell r="U31" t="str">
            <v>101,673</v>
          </cell>
          <cell r="V31" t="str">
            <v>120,748</v>
          </cell>
          <cell r="W31" t="str">
            <v>5,592,020</v>
          </cell>
          <cell r="X31" t="str">
            <v>6,641,157</v>
          </cell>
          <cell r="Z31" t="str">
            <v>6神奈川県川崎市中原区</v>
          </cell>
          <cell r="AA31" t="str">
            <v>井田中ノ町２</v>
          </cell>
          <cell r="AB31">
            <v>421</v>
          </cell>
          <cell r="AC31">
            <v>2558</v>
          </cell>
          <cell r="AD31">
            <v>4315788</v>
          </cell>
          <cell r="AE31">
            <v>30932</v>
          </cell>
          <cell r="AF31">
            <v>374</v>
          </cell>
          <cell r="AG31">
            <v>297</v>
          </cell>
          <cell r="AH31">
            <v>113</v>
          </cell>
          <cell r="AI31">
            <v>11</v>
          </cell>
          <cell r="AJ31">
            <v>2</v>
          </cell>
          <cell r="AK31">
            <v>12</v>
          </cell>
          <cell r="AL31">
            <v>128</v>
          </cell>
          <cell r="AM31">
            <v>191</v>
          </cell>
          <cell r="AN31">
            <v>91</v>
          </cell>
          <cell r="AO31">
            <v>111</v>
          </cell>
          <cell r="AP31">
            <v>163</v>
          </cell>
          <cell r="AQ31">
            <v>141</v>
          </cell>
          <cell r="AR31">
            <v>5</v>
          </cell>
          <cell r="AS31">
            <v>1</v>
          </cell>
          <cell r="AT31">
            <v>0</v>
          </cell>
          <cell r="AU31">
            <v>160</v>
          </cell>
          <cell r="AV31">
            <v>1855692</v>
          </cell>
          <cell r="AW31">
            <v>0</v>
          </cell>
          <cell r="AX31">
            <v>0</v>
          </cell>
          <cell r="AY31">
            <v>0</v>
          </cell>
          <cell r="AZ31">
            <v>0</v>
          </cell>
          <cell r="BA31">
            <v>0</v>
          </cell>
          <cell r="BB31">
            <v>0</v>
          </cell>
          <cell r="BC31">
            <v>8</v>
          </cell>
          <cell r="BD31">
            <v>445815</v>
          </cell>
          <cell r="BE31">
            <v>5678</v>
          </cell>
          <cell r="BF31">
            <v>6</v>
          </cell>
          <cell r="BG31">
            <v>0</v>
          </cell>
          <cell r="BH31">
            <v>0</v>
          </cell>
          <cell r="BI31">
            <v>20</v>
          </cell>
        </row>
        <row r="32">
          <cell r="B32">
            <v>1</v>
          </cell>
          <cell r="C32" t="str">
            <v>都立大学</v>
          </cell>
          <cell r="D32" t="str">
            <v>東京都目黒区中根２－１２－５</v>
          </cell>
          <cell r="E32">
            <v>1999</v>
          </cell>
          <cell r="F32">
            <v>7</v>
          </cell>
          <cell r="G32">
            <v>13</v>
          </cell>
          <cell r="H32" t="str">
            <v>GKËÞÙ²ÝFC</v>
          </cell>
          <cell r="I32">
            <v>32</v>
          </cell>
          <cell r="J32">
            <v>56</v>
          </cell>
          <cell r="K32" t="str">
            <v>688</v>
          </cell>
          <cell r="Q32" t="str">
            <v>9,122,500</v>
          </cell>
          <cell r="R32" t="str">
            <v>8,607,720</v>
          </cell>
          <cell r="S32" t="str">
            <v>285,078</v>
          </cell>
          <cell r="T32" t="str">
            <v>268,991</v>
          </cell>
          <cell r="U32" t="str">
            <v>162,902</v>
          </cell>
          <cell r="V32" t="str">
            <v>153,709</v>
          </cell>
          <cell r="W32" t="str">
            <v>8,839,703</v>
          </cell>
          <cell r="X32" t="str">
            <v>8,340,881</v>
          </cell>
          <cell r="Z32" t="str">
            <v>6東京都目黒区中根２－</v>
          </cell>
          <cell r="AA32" t="str">
            <v>１２</v>
          </cell>
          <cell r="AB32">
            <v>636</v>
          </cell>
          <cell r="AC32">
            <v>3128</v>
          </cell>
          <cell r="AD32">
            <v>6989580</v>
          </cell>
          <cell r="AE32">
            <v>49193</v>
          </cell>
          <cell r="AF32">
            <v>815</v>
          </cell>
          <cell r="AG32">
            <v>490</v>
          </cell>
          <cell r="AH32">
            <v>134</v>
          </cell>
          <cell r="AI32">
            <v>7</v>
          </cell>
          <cell r="AJ32">
            <v>3</v>
          </cell>
          <cell r="AK32">
            <v>21</v>
          </cell>
          <cell r="AL32">
            <v>208</v>
          </cell>
          <cell r="AM32">
            <v>285</v>
          </cell>
          <cell r="AN32">
            <v>118</v>
          </cell>
          <cell r="AO32">
            <v>214</v>
          </cell>
          <cell r="AP32">
            <v>229</v>
          </cell>
          <cell r="AQ32">
            <v>185</v>
          </cell>
          <cell r="AR32">
            <v>3</v>
          </cell>
          <cell r="AS32">
            <v>3</v>
          </cell>
          <cell r="AT32">
            <v>1</v>
          </cell>
          <cell r="AU32">
            <v>182</v>
          </cell>
          <cell r="AV32">
            <v>2005240</v>
          </cell>
          <cell r="AW32">
            <v>0</v>
          </cell>
          <cell r="AX32">
            <v>0</v>
          </cell>
          <cell r="AY32">
            <v>0</v>
          </cell>
          <cell r="AZ32">
            <v>1</v>
          </cell>
          <cell r="BA32">
            <v>0</v>
          </cell>
          <cell r="BB32">
            <v>0</v>
          </cell>
          <cell r="BC32">
            <v>6</v>
          </cell>
          <cell r="BD32">
            <v>0</v>
          </cell>
          <cell r="BE32">
            <v>0</v>
          </cell>
          <cell r="BF32">
            <v>3</v>
          </cell>
          <cell r="BG32">
            <v>0</v>
          </cell>
          <cell r="BH32">
            <v>0</v>
          </cell>
          <cell r="BI32">
            <v>23</v>
          </cell>
        </row>
        <row r="33">
          <cell r="B33">
            <v>1</v>
          </cell>
          <cell r="C33" t="str">
            <v>大井町</v>
          </cell>
          <cell r="D33" t="str">
            <v>東京都品川区東大井５－４－１４</v>
          </cell>
          <cell r="E33">
            <v>1999</v>
          </cell>
          <cell r="F33">
            <v>7</v>
          </cell>
          <cell r="G33">
            <v>15</v>
          </cell>
          <cell r="H33" t="str">
            <v>GKËÞÙ²ÝFC</v>
          </cell>
          <cell r="I33">
            <v>27</v>
          </cell>
          <cell r="J33">
            <v>56</v>
          </cell>
          <cell r="K33" t="str">
            <v>774</v>
          </cell>
          <cell r="Q33" t="str">
            <v>7,211,217</v>
          </cell>
          <cell r="R33" t="str">
            <v>8,000,730</v>
          </cell>
          <cell r="S33" t="str">
            <v>267,082</v>
          </cell>
          <cell r="T33" t="str">
            <v>296,323</v>
          </cell>
          <cell r="U33" t="str">
            <v>128,772</v>
          </cell>
          <cell r="V33" t="str">
            <v>142,870</v>
          </cell>
          <cell r="W33" t="str">
            <v>7,557,355</v>
          </cell>
          <cell r="X33" t="str">
            <v>8,384,765</v>
          </cell>
          <cell r="Z33" t="str">
            <v>6東京都品川区東大井５</v>
          </cell>
          <cell r="AA33" t="str">
            <v>－４</v>
          </cell>
          <cell r="AB33">
            <v>712</v>
          </cell>
          <cell r="AC33">
            <v>3986</v>
          </cell>
          <cell r="AD33">
            <v>7694932</v>
          </cell>
          <cell r="AE33">
            <v>87236</v>
          </cell>
          <cell r="AF33">
            <v>720</v>
          </cell>
          <cell r="AG33">
            <v>547</v>
          </cell>
          <cell r="AH33">
            <v>152</v>
          </cell>
          <cell r="AI33">
            <v>7</v>
          </cell>
          <cell r="AJ33">
            <v>5</v>
          </cell>
          <cell r="AK33">
            <v>31</v>
          </cell>
          <cell r="AL33">
            <v>260</v>
          </cell>
          <cell r="AM33">
            <v>302</v>
          </cell>
          <cell r="AN33">
            <v>117</v>
          </cell>
          <cell r="AO33">
            <v>212</v>
          </cell>
          <cell r="AP33">
            <v>280</v>
          </cell>
          <cell r="AQ33">
            <v>208</v>
          </cell>
          <cell r="AR33">
            <v>4</v>
          </cell>
          <cell r="AS33">
            <v>0</v>
          </cell>
          <cell r="AT33">
            <v>4</v>
          </cell>
          <cell r="AU33">
            <v>241</v>
          </cell>
          <cell r="AV33">
            <v>1792846</v>
          </cell>
          <cell r="AW33">
            <v>1</v>
          </cell>
          <cell r="AX33">
            <v>0</v>
          </cell>
          <cell r="AY33">
            <v>0</v>
          </cell>
          <cell r="AZ33">
            <v>2</v>
          </cell>
          <cell r="BA33">
            <v>0</v>
          </cell>
          <cell r="BB33">
            <v>0</v>
          </cell>
          <cell r="BC33">
            <v>4</v>
          </cell>
          <cell r="BD33">
            <v>0</v>
          </cell>
          <cell r="BE33">
            <v>0</v>
          </cell>
          <cell r="BF33">
            <v>11</v>
          </cell>
          <cell r="BG33">
            <v>36225</v>
          </cell>
          <cell r="BH33">
            <v>270</v>
          </cell>
          <cell r="BI33">
            <v>23</v>
          </cell>
        </row>
        <row r="34">
          <cell r="B34">
            <v>1</v>
          </cell>
          <cell r="C34" t="str">
            <v>経堂（牛角）</v>
          </cell>
          <cell r="D34" t="str">
            <v>東京都世田谷区経堂１－５－８</v>
          </cell>
          <cell r="E34">
            <v>1999</v>
          </cell>
          <cell r="F34">
            <v>7</v>
          </cell>
          <cell r="G34">
            <v>21</v>
          </cell>
          <cell r="H34" t="str">
            <v>GKËÞÙ²ÝFC</v>
          </cell>
          <cell r="I34">
            <v>24</v>
          </cell>
          <cell r="J34">
            <v>38</v>
          </cell>
          <cell r="K34" t="str">
            <v>767</v>
          </cell>
          <cell r="Q34" t="str">
            <v>5,406,927</v>
          </cell>
          <cell r="R34" t="str">
            <v>5,820,227</v>
          </cell>
          <cell r="S34" t="str">
            <v>225,289</v>
          </cell>
          <cell r="T34" t="str">
            <v>242,509</v>
          </cell>
          <cell r="U34" t="str">
            <v>142,288</v>
          </cell>
          <cell r="V34" t="str">
            <v>153,164</v>
          </cell>
          <cell r="W34" t="str">
            <v>5,936,806</v>
          </cell>
          <cell r="X34" t="str">
            <v>6,390,609</v>
          </cell>
          <cell r="Z34" t="str">
            <v>6東京都世田谷区経堂１</v>
          </cell>
          <cell r="AA34" t="str">
            <v>－５</v>
          </cell>
          <cell r="AB34">
            <v>631</v>
          </cell>
          <cell r="AC34">
            <v>2978</v>
          </cell>
          <cell r="AD34">
            <v>4922409</v>
          </cell>
          <cell r="AE34">
            <v>38963</v>
          </cell>
          <cell r="AF34">
            <v>135</v>
          </cell>
          <cell r="AG34">
            <v>500</v>
          </cell>
          <cell r="AH34">
            <v>120</v>
          </cell>
          <cell r="AI34">
            <v>6</v>
          </cell>
          <cell r="AJ34">
            <v>5</v>
          </cell>
          <cell r="AK34">
            <v>24</v>
          </cell>
          <cell r="AL34">
            <v>250</v>
          </cell>
          <cell r="AM34">
            <v>264</v>
          </cell>
          <cell r="AN34">
            <v>89</v>
          </cell>
          <cell r="AO34">
            <v>180</v>
          </cell>
          <cell r="AP34">
            <v>270</v>
          </cell>
          <cell r="AQ34">
            <v>173</v>
          </cell>
          <cell r="AR34">
            <v>5</v>
          </cell>
          <cell r="AS34">
            <v>1</v>
          </cell>
          <cell r="AT34">
            <v>1</v>
          </cell>
          <cell r="AU34">
            <v>211</v>
          </cell>
          <cell r="AV34">
            <v>2157480</v>
          </cell>
          <cell r="AW34">
            <v>0</v>
          </cell>
          <cell r="AX34">
            <v>0</v>
          </cell>
          <cell r="AY34">
            <v>0</v>
          </cell>
          <cell r="AZ34">
            <v>1</v>
          </cell>
          <cell r="BA34">
            <v>0</v>
          </cell>
          <cell r="BB34">
            <v>0</v>
          </cell>
          <cell r="BC34">
            <v>6</v>
          </cell>
          <cell r="BD34">
            <v>114661</v>
          </cell>
          <cell r="BE34">
            <v>611</v>
          </cell>
          <cell r="BF34">
            <v>3</v>
          </cell>
          <cell r="BG34">
            <v>23</v>
          </cell>
          <cell r="BH34">
            <v>0</v>
          </cell>
          <cell r="BI34">
            <v>22</v>
          </cell>
        </row>
        <row r="35">
          <cell r="B35">
            <v>1</v>
          </cell>
          <cell r="C35" t="str">
            <v>渋谷文化村通</v>
          </cell>
          <cell r="D35" t="str">
            <v>東京都渋谷区道玄坂２－２５－１２</v>
          </cell>
          <cell r="E35">
            <v>1999</v>
          </cell>
          <cell r="F35">
            <v>7</v>
          </cell>
          <cell r="G35">
            <v>30</v>
          </cell>
          <cell r="H35" t="str">
            <v>GKËÞÙ²ÝFC</v>
          </cell>
          <cell r="I35">
            <v>43</v>
          </cell>
          <cell r="J35">
            <v>73</v>
          </cell>
          <cell r="K35" t="str">
            <v>611</v>
          </cell>
          <cell r="Q35" t="str">
            <v>13,772,817</v>
          </cell>
          <cell r="R35" t="str">
            <v>12,177,913</v>
          </cell>
          <cell r="S35" t="str">
            <v>320,298</v>
          </cell>
          <cell r="T35" t="str">
            <v>283,207</v>
          </cell>
          <cell r="U35" t="str">
            <v>188,669</v>
          </cell>
          <cell r="V35" t="str">
            <v>166,821</v>
          </cell>
          <cell r="W35" t="str">
            <v>11,045,799</v>
          </cell>
          <cell r="X35" t="str">
            <v>9,766,686</v>
          </cell>
          <cell r="Z35" t="str">
            <v>6東京都渋谷区道玄坂２</v>
          </cell>
          <cell r="AA35" t="str">
            <v>－２５</v>
          </cell>
          <cell r="AB35">
            <v>1467</v>
          </cell>
          <cell r="AC35">
            <v>13096</v>
          </cell>
          <cell r="AD35">
            <v>49370820</v>
          </cell>
          <cell r="AE35">
            <v>245779</v>
          </cell>
          <cell r="AF35">
            <v>1263</v>
          </cell>
          <cell r="AG35">
            <v>826</v>
          </cell>
          <cell r="AH35">
            <v>591</v>
          </cell>
          <cell r="AI35">
            <v>30</v>
          </cell>
          <cell r="AJ35">
            <v>22</v>
          </cell>
          <cell r="AK35">
            <v>41</v>
          </cell>
          <cell r="AL35">
            <v>230</v>
          </cell>
          <cell r="AM35">
            <v>637</v>
          </cell>
          <cell r="AN35">
            <v>565</v>
          </cell>
          <cell r="AO35">
            <v>291</v>
          </cell>
          <cell r="AP35">
            <v>503</v>
          </cell>
          <cell r="AQ35">
            <v>641</v>
          </cell>
          <cell r="AR35">
            <v>23</v>
          </cell>
          <cell r="AS35">
            <v>3</v>
          </cell>
          <cell r="AT35">
            <v>7</v>
          </cell>
          <cell r="AU35">
            <v>210</v>
          </cell>
          <cell r="AV35">
            <v>2398108</v>
          </cell>
          <cell r="AW35">
            <v>3</v>
          </cell>
          <cell r="AX35">
            <v>0</v>
          </cell>
          <cell r="AY35">
            <v>0</v>
          </cell>
          <cell r="AZ35">
            <v>0</v>
          </cell>
          <cell r="BA35">
            <v>0</v>
          </cell>
          <cell r="BB35">
            <v>0</v>
          </cell>
          <cell r="BC35">
            <v>14</v>
          </cell>
          <cell r="BD35">
            <v>1564316</v>
          </cell>
          <cell r="BE35">
            <v>8175</v>
          </cell>
          <cell r="BF35">
            <v>8</v>
          </cell>
          <cell r="BG35">
            <v>0</v>
          </cell>
          <cell r="BH35">
            <v>0</v>
          </cell>
          <cell r="BI35">
            <v>20</v>
          </cell>
        </row>
        <row r="36">
          <cell r="B36">
            <v>1</v>
          </cell>
          <cell r="C36" t="str">
            <v>小岩</v>
          </cell>
          <cell r="D36" t="str">
            <v>東京都江戸川区西小岩１－１９－２６</v>
          </cell>
          <cell r="E36">
            <v>1999</v>
          </cell>
          <cell r="F36">
            <v>8</v>
          </cell>
          <cell r="G36">
            <v>4</v>
          </cell>
          <cell r="H36" t="str">
            <v>GKËÞÙ²ÝFC</v>
          </cell>
          <cell r="I36">
            <v>28</v>
          </cell>
          <cell r="J36">
            <v>44</v>
          </cell>
          <cell r="K36" t="str">
            <v>685</v>
          </cell>
          <cell r="Q36" t="str">
            <v>6,021,060</v>
          </cell>
          <cell r="R36" t="str">
            <v>7,225,900</v>
          </cell>
          <cell r="S36" t="str">
            <v>215,038</v>
          </cell>
          <cell r="T36" t="str">
            <v>258,068</v>
          </cell>
          <cell r="U36" t="str">
            <v>136,842</v>
          </cell>
          <cell r="V36" t="str">
            <v>164,225</v>
          </cell>
          <cell r="W36" t="str">
            <v>6,213,734</v>
          </cell>
          <cell r="X36" t="str">
            <v>7,457,129</v>
          </cell>
          <cell r="Z36" t="str">
            <v>6東京都江戸川区西小岩</v>
          </cell>
          <cell r="AA36" t="str">
            <v>１－１９</v>
          </cell>
          <cell r="AB36">
            <v>843</v>
          </cell>
          <cell r="AC36">
            <v>4048</v>
          </cell>
          <cell r="AD36">
            <v>8749101</v>
          </cell>
          <cell r="AE36">
            <v>55335</v>
          </cell>
          <cell r="AF36">
            <v>449</v>
          </cell>
          <cell r="AG36">
            <v>660</v>
          </cell>
          <cell r="AH36">
            <v>170</v>
          </cell>
          <cell r="AI36">
            <v>7</v>
          </cell>
          <cell r="AJ36">
            <v>5</v>
          </cell>
          <cell r="AK36">
            <v>32</v>
          </cell>
          <cell r="AL36">
            <v>295</v>
          </cell>
          <cell r="AM36">
            <v>370</v>
          </cell>
          <cell r="AN36">
            <v>144</v>
          </cell>
          <cell r="AO36">
            <v>253</v>
          </cell>
          <cell r="AP36">
            <v>364</v>
          </cell>
          <cell r="AQ36">
            <v>212</v>
          </cell>
          <cell r="AR36">
            <v>7</v>
          </cell>
          <cell r="AS36">
            <v>0</v>
          </cell>
          <cell r="AT36">
            <v>2</v>
          </cell>
          <cell r="AU36">
            <v>303</v>
          </cell>
          <cell r="AV36">
            <v>2390317</v>
          </cell>
          <cell r="AW36">
            <v>0</v>
          </cell>
          <cell r="AX36">
            <v>0</v>
          </cell>
          <cell r="AY36">
            <v>0</v>
          </cell>
          <cell r="AZ36">
            <v>2</v>
          </cell>
          <cell r="BA36">
            <v>0</v>
          </cell>
          <cell r="BB36">
            <v>0</v>
          </cell>
          <cell r="BC36">
            <v>7</v>
          </cell>
          <cell r="BD36">
            <v>54945</v>
          </cell>
          <cell r="BE36">
            <v>870</v>
          </cell>
          <cell r="BF36">
            <v>10</v>
          </cell>
          <cell r="BG36">
            <v>0</v>
          </cell>
          <cell r="BH36">
            <v>0</v>
          </cell>
          <cell r="BI36">
            <v>21</v>
          </cell>
        </row>
        <row r="37">
          <cell r="B37">
            <v>1</v>
          </cell>
          <cell r="C37" t="str">
            <v>調布</v>
          </cell>
          <cell r="D37" t="str">
            <v>東京都調布市布田１－３５－３</v>
          </cell>
          <cell r="E37">
            <v>1999</v>
          </cell>
          <cell r="F37">
            <v>8</v>
          </cell>
          <cell r="G37">
            <v>5</v>
          </cell>
          <cell r="H37" t="str">
            <v>GKËÞÙ²ÝFC</v>
          </cell>
          <cell r="I37">
            <v>27</v>
          </cell>
          <cell r="J37">
            <v>46</v>
          </cell>
          <cell r="K37" t="str">
            <v>636</v>
          </cell>
          <cell r="Q37" t="str">
            <v>6,627,117</v>
          </cell>
          <cell r="R37" t="str">
            <v>7,518,827</v>
          </cell>
          <cell r="S37" t="str">
            <v>245,449</v>
          </cell>
          <cell r="T37" t="str">
            <v>278,475</v>
          </cell>
          <cell r="U37" t="str">
            <v>144,068</v>
          </cell>
          <cell r="V37" t="str">
            <v>163,453</v>
          </cell>
          <cell r="W37" t="str">
            <v>6,945,219</v>
          </cell>
          <cell r="X37" t="str">
            <v>7,879,731</v>
          </cell>
          <cell r="Z37" t="str">
            <v>6東京都調布市布田１－</v>
          </cell>
          <cell r="AA37" t="str">
            <v>３５</v>
          </cell>
          <cell r="AB37">
            <v>613</v>
          </cell>
          <cell r="AC37">
            <v>3803</v>
          </cell>
          <cell r="AD37">
            <v>7304259</v>
          </cell>
          <cell r="AE37">
            <v>47474</v>
          </cell>
          <cell r="AF37">
            <v>711</v>
          </cell>
          <cell r="AG37">
            <v>404</v>
          </cell>
          <cell r="AH37">
            <v>192</v>
          </cell>
          <cell r="AI37">
            <v>10</v>
          </cell>
          <cell r="AJ37">
            <v>5</v>
          </cell>
          <cell r="AK37">
            <v>14</v>
          </cell>
          <cell r="AL37">
            <v>163</v>
          </cell>
          <cell r="AM37">
            <v>268</v>
          </cell>
          <cell r="AN37">
            <v>164</v>
          </cell>
          <cell r="AO37">
            <v>175</v>
          </cell>
          <cell r="AP37">
            <v>202</v>
          </cell>
          <cell r="AQ37">
            <v>227</v>
          </cell>
          <cell r="AR37">
            <v>3</v>
          </cell>
          <cell r="AS37">
            <v>0</v>
          </cell>
          <cell r="AT37">
            <v>2</v>
          </cell>
          <cell r="AU37">
            <v>197</v>
          </cell>
          <cell r="AV37">
            <v>1797504</v>
          </cell>
          <cell r="AW37">
            <v>0</v>
          </cell>
          <cell r="AX37">
            <v>0</v>
          </cell>
          <cell r="AY37">
            <v>0</v>
          </cell>
          <cell r="AZ37">
            <v>2</v>
          </cell>
          <cell r="BA37">
            <v>0</v>
          </cell>
          <cell r="BB37">
            <v>0</v>
          </cell>
          <cell r="BC37">
            <v>10</v>
          </cell>
          <cell r="BD37">
            <v>518599</v>
          </cell>
          <cell r="BE37">
            <v>4327</v>
          </cell>
          <cell r="BF37">
            <v>4</v>
          </cell>
          <cell r="BG37">
            <v>0</v>
          </cell>
          <cell r="BH37">
            <v>0</v>
          </cell>
          <cell r="BI37">
            <v>23</v>
          </cell>
        </row>
        <row r="38">
          <cell r="B38">
            <v>1</v>
          </cell>
          <cell r="C38" t="str">
            <v>富士見ヶ丘</v>
          </cell>
          <cell r="D38" t="str">
            <v>東京都杉並区久我山５－２５－３</v>
          </cell>
          <cell r="E38">
            <v>1999</v>
          </cell>
          <cell r="F38">
            <v>8</v>
          </cell>
          <cell r="G38">
            <v>9</v>
          </cell>
          <cell r="H38" t="str">
            <v>GKËÞÙ²ÝFC</v>
          </cell>
          <cell r="I38">
            <v>25</v>
          </cell>
          <cell r="J38">
            <v>44</v>
          </cell>
          <cell r="K38" t="str">
            <v>644</v>
          </cell>
          <cell r="Q38" t="str">
            <v>4,976,823</v>
          </cell>
          <cell r="R38" t="str">
            <v>5,355,197</v>
          </cell>
          <cell r="S38" t="str">
            <v>199,073</v>
          </cell>
          <cell r="T38" t="str">
            <v>214,208</v>
          </cell>
          <cell r="U38" t="str">
            <v>113,110</v>
          </cell>
          <cell r="V38" t="str">
            <v>121,709</v>
          </cell>
          <cell r="W38" t="str">
            <v>5,379,946</v>
          </cell>
          <cell r="X38" t="str">
            <v>5,788,968</v>
          </cell>
          <cell r="Z38" t="str">
            <v>6東京都杉並区久我山５</v>
          </cell>
          <cell r="AA38" t="str">
            <v>－２５</v>
          </cell>
          <cell r="AB38">
            <v>272</v>
          </cell>
          <cell r="AC38">
            <v>1556</v>
          </cell>
          <cell r="AD38">
            <v>2818074</v>
          </cell>
          <cell r="AE38">
            <v>19664</v>
          </cell>
          <cell r="AF38">
            <v>315</v>
          </cell>
          <cell r="AG38">
            <v>214</v>
          </cell>
          <cell r="AH38">
            <v>52</v>
          </cell>
          <cell r="AI38">
            <v>0</v>
          </cell>
          <cell r="AJ38">
            <v>5</v>
          </cell>
          <cell r="AK38">
            <v>9</v>
          </cell>
          <cell r="AL38">
            <v>98</v>
          </cell>
          <cell r="AM38">
            <v>102</v>
          </cell>
          <cell r="AN38">
            <v>58</v>
          </cell>
          <cell r="AO38">
            <v>91</v>
          </cell>
          <cell r="AP38">
            <v>107</v>
          </cell>
          <cell r="AQ38">
            <v>68</v>
          </cell>
          <cell r="AR38">
            <v>3</v>
          </cell>
          <cell r="AS38">
            <v>1</v>
          </cell>
          <cell r="AT38">
            <v>0</v>
          </cell>
          <cell r="AU38">
            <v>114</v>
          </cell>
          <cell r="AV38">
            <v>1248332</v>
          </cell>
          <cell r="AW38">
            <v>0</v>
          </cell>
          <cell r="AX38">
            <v>0</v>
          </cell>
          <cell r="AY38">
            <v>0</v>
          </cell>
          <cell r="AZ38">
            <v>1</v>
          </cell>
          <cell r="BA38">
            <v>0</v>
          </cell>
          <cell r="BB38">
            <v>0</v>
          </cell>
          <cell r="BC38">
            <v>6</v>
          </cell>
          <cell r="BD38">
            <v>375018</v>
          </cell>
          <cell r="BE38">
            <v>2321</v>
          </cell>
          <cell r="BF38">
            <v>6</v>
          </cell>
          <cell r="BG38">
            <v>0</v>
          </cell>
          <cell r="BH38">
            <v>0</v>
          </cell>
          <cell r="BI38">
            <v>19</v>
          </cell>
        </row>
        <row r="39">
          <cell r="B39">
            <v>1</v>
          </cell>
          <cell r="C39" t="str">
            <v>池尻大橋</v>
          </cell>
          <cell r="D39" t="str">
            <v>東京都目黒区東山３－１５－２</v>
          </cell>
          <cell r="E39">
            <v>1999</v>
          </cell>
          <cell r="F39">
            <v>8</v>
          </cell>
          <cell r="G39">
            <v>11</v>
          </cell>
          <cell r="H39" t="str">
            <v>GKËÞÙ²ÝFC</v>
          </cell>
          <cell r="I39">
            <v>21</v>
          </cell>
          <cell r="J39">
            <v>33</v>
          </cell>
          <cell r="K39" t="str">
            <v>804</v>
          </cell>
          <cell r="Q39" t="str">
            <v>7,438,893</v>
          </cell>
          <cell r="R39" t="str">
            <v>7,653,233</v>
          </cell>
          <cell r="S39" t="str">
            <v>354,233</v>
          </cell>
          <cell r="T39" t="str">
            <v>364,440</v>
          </cell>
          <cell r="U39" t="str">
            <v>225,421</v>
          </cell>
          <cell r="V39" t="str">
            <v>231,916</v>
          </cell>
          <cell r="W39" t="str">
            <v>8,554,727</v>
          </cell>
          <cell r="X39" t="str">
            <v>8,801,218</v>
          </cell>
          <cell r="Z39" t="str">
            <v>6東京都目黒区東山３－</v>
          </cell>
          <cell r="AA39" t="str">
            <v>１５</v>
          </cell>
          <cell r="AB39">
            <v>434</v>
          </cell>
          <cell r="AC39">
            <v>2214</v>
          </cell>
          <cell r="AD39">
            <v>4190514</v>
          </cell>
          <cell r="AE39">
            <v>23070</v>
          </cell>
          <cell r="AF39">
            <v>99</v>
          </cell>
          <cell r="AG39">
            <v>326</v>
          </cell>
          <cell r="AH39">
            <v>101</v>
          </cell>
          <cell r="AI39">
            <v>3</v>
          </cell>
          <cell r="AJ39">
            <v>4</v>
          </cell>
          <cell r="AK39">
            <v>21</v>
          </cell>
          <cell r="AL39">
            <v>154</v>
          </cell>
          <cell r="AM39">
            <v>172</v>
          </cell>
          <cell r="AN39">
            <v>88</v>
          </cell>
          <cell r="AO39">
            <v>133</v>
          </cell>
          <cell r="AP39">
            <v>181</v>
          </cell>
          <cell r="AQ39">
            <v>117</v>
          </cell>
          <cell r="AR39">
            <v>2</v>
          </cell>
          <cell r="AS39">
            <v>1</v>
          </cell>
          <cell r="AT39">
            <v>0</v>
          </cell>
          <cell r="AU39">
            <v>176</v>
          </cell>
          <cell r="AV39">
            <v>1643623</v>
          </cell>
          <cell r="AW39">
            <v>0</v>
          </cell>
          <cell r="AX39">
            <v>0</v>
          </cell>
          <cell r="AY39">
            <v>0</v>
          </cell>
          <cell r="AZ39">
            <v>1</v>
          </cell>
          <cell r="BA39">
            <v>0</v>
          </cell>
          <cell r="BB39">
            <v>0</v>
          </cell>
          <cell r="BC39">
            <v>2</v>
          </cell>
          <cell r="BD39">
            <v>0</v>
          </cell>
          <cell r="BE39">
            <v>0</v>
          </cell>
          <cell r="BF39">
            <v>4</v>
          </cell>
          <cell r="BG39">
            <v>11954</v>
          </cell>
          <cell r="BH39">
            <v>46</v>
          </cell>
          <cell r="BI39">
            <v>19</v>
          </cell>
        </row>
        <row r="40">
          <cell r="B40">
            <v>1</v>
          </cell>
          <cell r="C40" t="str">
            <v>国立（牛角）</v>
          </cell>
          <cell r="D40" t="str">
            <v>東京都国立市中１－１４－６</v>
          </cell>
          <cell r="E40">
            <v>1999</v>
          </cell>
          <cell r="F40">
            <v>8</v>
          </cell>
          <cell r="G40">
            <v>27</v>
          </cell>
          <cell r="H40" t="str">
            <v>GKËÞÙ²ÝFC</v>
          </cell>
          <cell r="I40">
            <v>36</v>
          </cell>
          <cell r="J40">
            <v>54</v>
          </cell>
          <cell r="Q40" t="str">
            <v>8,753,200</v>
          </cell>
          <cell r="R40" t="str">
            <v>9,152,767</v>
          </cell>
          <cell r="S40" t="str">
            <v>243,144</v>
          </cell>
          <cell r="T40" t="str">
            <v>254,244</v>
          </cell>
          <cell r="U40" t="str">
            <v>162,096</v>
          </cell>
          <cell r="V40" t="str">
            <v>169,496</v>
          </cell>
          <cell r="W40" t="str">
            <v>7,939,152</v>
          </cell>
          <cell r="X40" t="str">
            <v>8,301,560</v>
          </cell>
          <cell r="Z40" t="str">
            <v>6東京都国立市中１－１</v>
          </cell>
          <cell r="AA40" t="str">
            <v>４</v>
          </cell>
          <cell r="AB40">
            <v>402</v>
          </cell>
          <cell r="AC40">
            <v>2182</v>
          </cell>
          <cell r="AD40">
            <v>3377001</v>
          </cell>
          <cell r="AE40">
            <v>28340</v>
          </cell>
          <cell r="AF40">
            <v>254</v>
          </cell>
          <cell r="AG40">
            <v>291</v>
          </cell>
          <cell r="AH40">
            <v>102</v>
          </cell>
          <cell r="AI40">
            <v>7</v>
          </cell>
          <cell r="AJ40">
            <v>3</v>
          </cell>
          <cell r="AK40">
            <v>17</v>
          </cell>
          <cell r="AL40">
            <v>144</v>
          </cell>
          <cell r="AM40">
            <v>159</v>
          </cell>
          <cell r="AN40">
            <v>80</v>
          </cell>
          <cell r="AO40">
            <v>81</v>
          </cell>
          <cell r="AP40">
            <v>173</v>
          </cell>
          <cell r="AQ40">
            <v>142</v>
          </cell>
          <cell r="AR40">
            <v>4</v>
          </cell>
          <cell r="AS40">
            <v>1</v>
          </cell>
          <cell r="AT40">
            <v>0</v>
          </cell>
          <cell r="AU40">
            <v>120</v>
          </cell>
          <cell r="AV40">
            <v>1204963</v>
          </cell>
          <cell r="AW40">
            <v>0</v>
          </cell>
          <cell r="AX40">
            <v>0</v>
          </cell>
          <cell r="AY40">
            <v>0</v>
          </cell>
          <cell r="AZ40">
            <v>1</v>
          </cell>
          <cell r="BA40">
            <v>0</v>
          </cell>
          <cell r="BB40">
            <v>0</v>
          </cell>
          <cell r="BC40">
            <v>6</v>
          </cell>
          <cell r="BD40">
            <v>529946</v>
          </cell>
          <cell r="BE40">
            <v>1967</v>
          </cell>
          <cell r="BF40">
            <v>4</v>
          </cell>
          <cell r="BG40">
            <v>0</v>
          </cell>
          <cell r="BH40">
            <v>0</v>
          </cell>
          <cell r="BI40">
            <v>23</v>
          </cell>
        </row>
        <row r="41">
          <cell r="B41">
            <v>1</v>
          </cell>
          <cell r="C41" t="str">
            <v>川越</v>
          </cell>
          <cell r="D41" t="str">
            <v>埼玉県川越市脇田本町６－１</v>
          </cell>
          <cell r="E41">
            <v>1999</v>
          </cell>
          <cell r="F41">
            <v>9</v>
          </cell>
          <cell r="G41">
            <v>6</v>
          </cell>
          <cell r="H41" t="str">
            <v>GKËÞÙ²ÝFC</v>
          </cell>
          <cell r="I41">
            <v>32</v>
          </cell>
          <cell r="J41">
            <v>52</v>
          </cell>
          <cell r="K41" t="str">
            <v>579</v>
          </cell>
          <cell r="O41" t="str">
            <v>F540</v>
          </cell>
          <cell r="Q41" t="str">
            <v>7,144,273</v>
          </cell>
          <cell r="R41" t="str">
            <v>8,414,970</v>
          </cell>
          <cell r="S41" t="str">
            <v>223,259</v>
          </cell>
          <cell r="T41" t="str">
            <v>262,968</v>
          </cell>
          <cell r="U41" t="str">
            <v>137,390</v>
          </cell>
          <cell r="V41" t="str">
            <v>161,826</v>
          </cell>
          <cell r="W41" t="str">
            <v>6,922,801</v>
          </cell>
          <cell r="X41" t="str">
            <v>8,154,106</v>
          </cell>
          <cell r="Z41" t="str">
            <v>6埼玉県川越市脇田本町</v>
          </cell>
          <cell r="AA41" t="str">
            <v>６</v>
          </cell>
          <cell r="AB41">
            <v>534</v>
          </cell>
          <cell r="AC41">
            <v>4408</v>
          </cell>
          <cell r="AD41">
            <v>13414865</v>
          </cell>
          <cell r="AE41">
            <v>105735</v>
          </cell>
          <cell r="AF41">
            <v>3184</v>
          </cell>
          <cell r="AG41">
            <v>328</v>
          </cell>
          <cell r="AH41">
            <v>187</v>
          </cell>
          <cell r="AI41">
            <v>13</v>
          </cell>
          <cell r="AJ41">
            <v>7</v>
          </cell>
          <cell r="AK41">
            <v>16</v>
          </cell>
          <cell r="AL41">
            <v>139</v>
          </cell>
          <cell r="AM41">
            <v>222</v>
          </cell>
          <cell r="AN41">
            <v>158</v>
          </cell>
          <cell r="AO41">
            <v>130</v>
          </cell>
          <cell r="AP41">
            <v>162</v>
          </cell>
          <cell r="AQ41">
            <v>229</v>
          </cell>
          <cell r="AR41">
            <v>5</v>
          </cell>
          <cell r="AS41">
            <v>0</v>
          </cell>
          <cell r="AT41">
            <v>6</v>
          </cell>
          <cell r="AU41">
            <v>143</v>
          </cell>
          <cell r="AV41">
            <v>1282151</v>
          </cell>
          <cell r="AW41">
            <v>2</v>
          </cell>
          <cell r="AX41">
            <v>0</v>
          </cell>
          <cell r="AY41">
            <v>0</v>
          </cell>
          <cell r="AZ41">
            <v>1</v>
          </cell>
          <cell r="BA41">
            <v>0</v>
          </cell>
          <cell r="BB41">
            <v>0</v>
          </cell>
          <cell r="BC41">
            <v>7</v>
          </cell>
          <cell r="BD41">
            <v>227250</v>
          </cell>
          <cell r="BE41">
            <v>4208</v>
          </cell>
          <cell r="BF41">
            <v>2</v>
          </cell>
          <cell r="BG41">
            <v>0</v>
          </cell>
          <cell r="BH41">
            <v>0</v>
          </cell>
          <cell r="BI41">
            <v>22</v>
          </cell>
        </row>
        <row r="42">
          <cell r="B42">
            <v>1</v>
          </cell>
          <cell r="C42" t="str">
            <v>府中</v>
          </cell>
          <cell r="D42" t="str">
            <v>東京都府中市宮町１－９－１</v>
          </cell>
          <cell r="E42">
            <v>1999</v>
          </cell>
          <cell r="F42">
            <v>8</v>
          </cell>
          <cell r="G42">
            <v>25</v>
          </cell>
          <cell r="H42" t="str">
            <v>GKËÞÙ²Ý直営</v>
          </cell>
          <cell r="I42">
            <v>32</v>
          </cell>
          <cell r="J42">
            <v>58</v>
          </cell>
          <cell r="K42" t="str">
            <v>532</v>
          </cell>
          <cell r="O42" t="str">
            <v>F682</v>
          </cell>
          <cell r="Q42" t="str">
            <v>10,226,914</v>
          </cell>
          <cell r="R42" t="str">
            <v>11,211,173</v>
          </cell>
          <cell r="S42" t="str">
            <v>319,591</v>
          </cell>
          <cell r="T42" t="str">
            <v>350,349</v>
          </cell>
          <cell r="U42" t="str">
            <v>176,326</v>
          </cell>
          <cell r="V42" t="str">
            <v>193,296</v>
          </cell>
          <cell r="W42" t="str">
            <v>9,909,880</v>
          </cell>
          <cell r="X42" t="str">
            <v>10,863,627</v>
          </cell>
          <cell r="Z42" t="str">
            <v>5東京都府中市宮町１－</v>
          </cell>
          <cell r="AA42" t="str">
            <v>６</v>
          </cell>
          <cell r="AB42">
            <v>470</v>
          </cell>
          <cell r="AC42">
            <v>3900</v>
          </cell>
          <cell r="AD42">
            <v>8840169</v>
          </cell>
          <cell r="AE42">
            <v>80686</v>
          </cell>
          <cell r="AF42">
            <v>1098</v>
          </cell>
          <cell r="AG42">
            <v>303</v>
          </cell>
          <cell r="AH42">
            <v>152</v>
          </cell>
          <cell r="AI42">
            <v>5</v>
          </cell>
          <cell r="AJ42">
            <v>8</v>
          </cell>
          <cell r="AK42">
            <v>20</v>
          </cell>
          <cell r="AL42">
            <v>134</v>
          </cell>
          <cell r="AM42">
            <v>197</v>
          </cell>
          <cell r="AN42">
            <v>120</v>
          </cell>
          <cell r="AO42">
            <v>124</v>
          </cell>
          <cell r="AP42">
            <v>177</v>
          </cell>
          <cell r="AQ42">
            <v>157</v>
          </cell>
          <cell r="AR42">
            <v>8</v>
          </cell>
          <cell r="AS42">
            <v>1</v>
          </cell>
          <cell r="AT42">
            <v>3</v>
          </cell>
          <cell r="AU42">
            <v>160</v>
          </cell>
          <cell r="AV42">
            <v>2215512</v>
          </cell>
          <cell r="AW42">
            <v>1</v>
          </cell>
          <cell r="AX42">
            <v>0</v>
          </cell>
          <cell r="AY42">
            <v>0</v>
          </cell>
          <cell r="AZ42">
            <v>2</v>
          </cell>
          <cell r="BA42">
            <v>0</v>
          </cell>
          <cell r="BB42">
            <v>0</v>
          </cell>
          <cell r="BC42">
            <v>8</v>
          </cell>
          <cell r="BD42">
            <v>987886</v>
          </cell>
          <cell r="BE42">
            <v>6224</v>
          </cell>
          <cell r="BF42">
            <v>7</v>
          </cell>
          <cell r="BG42">
            <v>0</v>
          </cell>
          <cell r="BH42">
            <v>0</v>
          </cell>
          <cell r="BI42">
            <v>21</v>
          </cell>
        </row>
        <row r="43">
          <cell r="B43">
            <v>1</v>
          </cell>
          <cell r="C43" t="str">
            <v>幡ヶ谷</v>
          </cell>
          <cell r="D43" t="str">
            <v>東京都渋谷区幡ヶ谷２－９－２０</v>
          </cell>
          <cell r="E43">
            <v>1999</v>
          </cell>
          <cell r="F43">
            <v>9</v>
          </cell>
          <cell r="G43">
            <v>16</v>
          </cell>
          <cell r="H43" t="str">
            <v>GKËÞÙ²ÝFC</v>
          </cell>
          <cell r="I43">
            <v>33</v>
          </cell>
          <cell r="J43">
            <v>55</v>
          </cell>
          <cell r="K43" t="str">
            <v>831</v>
          </cell>
          <cell r="O43" t="str">
            <v>A558</v>
          </cell>
          <cell r="P43" t="str">
            <v>732</v>
          </cell>
          <cell r="Q43" t="str">
            <v>7,156,803</v>
          </cell>
          <cell r="R43" t="str">
            <v>7,558,243</v>
          </cell>
          <cell r="S43" t="str">
            <v>216,873</v>
          </cell>
          <cell r="T43" t="str">
            <v>229,038</v>
          </cell>
          <cell r="U43" t="str">
            <v>130,124</v>
          </cell>
          <cell r="V43" t="str">
            <v>137,423</v>
          </cell>
          <cell r="W43" t="str">
            <v>6,820,433</v>
          </cell>
          <cell r="X43" t="str">
            <v>7,203,006</v>
          </cell>
          <cell r="Z43" t="str">
            <v>6東京都渋谷区幡ケ谷２</v>
          </cell>
          <cell r="AA43" t="str">
            <v>－９</v>
          </cell>
          <cell r="AB43">
            <v>730</v>
          </cell>
          <cell r="AC43">
            <v>3388</v>
          </cell>
          <cell r="AD43">
            <v>5631516</v>
          </cell>
          <cell r="AE43">
            <v>32246</v>
          </cell>
          <cell r="AF43">
            <v>154</v>
          </cell>
          <cell r="AG43">
            <v>573</v>
          </cell>
          <cell r="AH43">
            <v>147</v>
          </cell>
          <cell r="AI43">
            <v>6</v>
          </cell>
          <cell r="AJ43">
            <v>6</v>
          </cell>
          <cell r="AK43">
            <v>40</v>
          </cell>
          <cell r="AL43">
            <v>259</v>
          </cell>
          <cell r="AM43">
            <v>322</v>
          </cell>
          <cell r="AN43">
            <v>110</v>
          </cell>
          <cell r="AO43">
            <v>243</v>
          </cell>
          <cell r="AP43">
            <v>327</v>
          </cell>
          <cell r="AQ43">
            <v>153</v>
          </cell>
          <cell r="AR43">
            <v>6</v>
          </cell>
          <cell r="AS43">
            <v>0</v>
          </cell>
          <cell r="AT43">
            <v>0</v>
          </cell>
          <cell r="AU43">
            <v>306</v>
          </cell>
          <cell r="AV43">
            <v>2929282</v>
          </cell>
          <cell r="AW43">
            <v>0</v>
          </cell>
          <cell r="AX43">
            <v>0</v>
          </cell>
          <cell r="AY43">
            <v>0</v>
          </cell>
          <cell r="AZ43">
            <v>0</v>
          </cell>
          <cell r="BA43">
            <v>0</v>
          </cell>
          <cell r="BB43">
            <v>0</v>
          </cell>
          <cell r="BC43">
            <v>10</v>
          </cell>
          <cell r="BD43">
            <v>340726</v>
          </cell>
          <cell r="BE43">
            <v>2298</v>
          </cell>
          <cell r="BF43">
            <v>10</v>
          </cell>
          <cell r="BG43">
            <v>0</v>
          </cell>
          <cell r="BH43">
            <v>0</v>
          </cell>
          <cell r="BI43">
            <v>21</v>
          </cell>
        </row>
        <row r="44">
          <cell r="B44">
            <v>1</v>
          </cell>
          <cell r="C44" t="str">
            <v>行徳</v>
          </cell>
          <cell r="D44" t="str">
            <v>千葉県市川市行徳駅前２－８－６</v>
          </cell>
          <cell r="E44">
            <v>1999</v>
          </cell>
          <cell r="F44">
            <v>9</v>
          </cell>
          <cell r="G44">
            <v>17</v>
          </cell>
          <cell r="H44" t="str">
            <v>GKËÞÙ²ÝFC</v>
          </cell>
          <cell r="I44">
            <v>30</v>
          </cell>
          <cell r="J44">
            <v>55</v>
          </cell>
          <cell r="O44" t="str">
            <v>A705</v>
          </cell>
          <cell r="P44" t="str">
            <v>877</v>
          </cell>
          <cell r="Q44" t="str">
            <v>9,163,230</v>
          </cell>
          <cell r="R44" t="str">
            <v>10,289,695</v>
          </cell>
          <cell r="S44" t="str">
            <v>305,441</v>
          </cell>
          <cell r="T44" t="str">
            <v>342,990</v>
          </cell>
          <cell r="U44" t="str">
            <v>166,604</v>
          </cell>
          <cell r="V44" t="str">
            <v>187,085</v>
          </cell>
          <cell r="W44" t="str">
            <v>9,163,230</v>
          </cell>
          <cell r="X44" t="str">
            <v>10,289,695</v>
          </cell>
          <cell r="Z44" t="str">
            <v>6千葉県市川市行徳駅前</v>
          </cell>
          <cell r="AA44" t="str">
            <v>２－８</v>
          </cell>
          <cell r="AB44">
            <v>447</v>
          </cell>
          <cell r="AC44">
            <v>3143</v>
          </cell>
          <cell r="AD44">
            <v>6332910</v>
          </cell>
          <cell r="AE44">
            <v>47168</v>
          </cell>
          <cell r="AF44">
            <v>840</v>
          </cell>
          <cell r="AG44">
            <v>291</v>
          </cell>
          <cell r="AH44">
            <v>145</v>
          </cell>
          <cell r="AI44">
            <v>6</v>
          </cell>
          <cell r="AJ44">
            <v>8</v>
          </cell>
          <cell r="AK44">
            <v>7</v>
          </cell>
          <cell r="AL44">
            <v>111</v>
          </cell>
          <cell r="AM44">
            <v>203</v>
          </cell>
          <cell r="AN44">
            <v>129</v>
          </cell>
          <cell r="AO44">
            <v>80</v>
          </cell>
          <cell r="AP44">
            <v>169</v>
          </cell>
          <cell r="AQ44">
            <v>193</v>
          </cell>
          <cell r="AR44">
            <v>6</v>
          </cell>
          <cell r="AS44">
            <v>1</v>
          </cell>
          <cell r="AT44">
            <v>1</v>
          </cell>
          <cell r="AU44">
            <v>159</v>
          </cell>
          <cell r="AV44">
            <v>2424430</v>
          </cell>
          <cell r="AW44">
            <v>0</v>
          </cell>
          <cell r="AX44">
            <v>0</v>
          </cell>
          <cell r="AY44">
            <v>0</v>
          </cell>
          <cell r="AZ44">
            <v>1</v>
          </cell>
          <cell r="BA44">
            <v>0</v>
          </cell>
          <cell r="BB44">
            <v>0</v>
          </cell>
          <cell r="BC44">
            <v>14</v>
          </cell>
          <cell r="BD44">
            <v>719845</v>
          </cell>
          <cell r="BE44">
            <v>7127</v>
          </cell>
          <cell r="BF44">
            <v>11</v>
          </cell>
          <cell r="BG44">
            <v>0</v>
          </cell>
          <cell r="BH44">
            <v>0</v>
          </cell>
          <cell r="BI44">
            <v>19</v>
          </cell>
        </row>
        <row r="45">
          <cell r="B45">
            <v>1</v>
          </cell>
          <cell r="C45" t="str">
            <v>つつじヶ丘</v>
          </cell>
          <cell r="D45" t="str">
            <v>東京都調布市西つつじヶ丘３－３３－１２</v>
          </cell>
          <cell r="E45">
            <v>1999</v>
          </cell>
          <cell r="F45">
            <v>9</v>
          </cell>
          <cell r="G45">
            <v>21</v>
          </cell>
          <cell r="H45" t="str">
            <v>GKËÞÙ²ÝFC</v>
          </cell>
          <cell r="I45">
            <v>25</v>
          </cell>
          <cell r="J45">
            <v>43</v>
          </cell>
          <cell r="K45" t="str">
            <v>672</v>
          </cell>
          <cell r="O45" t="str">
            <v>A601</v>
          </cell>
          <cell r="P45" t="str">
            <v>672</v>
          </cell>
          <cell r="Q45" t="str">
            <v>6,791,217</v>
          </cell>
          <cell r="R45" t="str">
            <v>7,802,770</v>
          </cell>
          <cell r="S45" t="str">
            <v>271,649</v>
          </cell>
          <cell r="T45" t="str">
            <v>312,111</v>
          </cell>
          <cell r="U45" t="str">
            <v>157,935</v>
          </cell>
          <cell r="V45" t="str">
            <v>181,460</v>
          </cell>
          <cell r="W45" t="str">
            <v>7,341,306</v>
          </cell>
          <cell r="X45" t="str">
            <v>8,434,794</v>
          </cell>
          <cell r="Z45" t="str">
            <v>6東京都調布市西つつじ</v>
          </cell>
          <cell r="AA45" t="str">
            <v>ケ丘３－３３</v>
          </cell>
          <cell r="AB45">
            <v>325</v>
          </cell>
          <cell r="AC45">
            <v>1627</v>
          </cell>
          <cell r="AD45">
            <v>3772896</v>
          </cell>
          <cell r="AE45">
            <v>20299</v>
          </cell>
          <cell r="AF45">
            <v>533</v>
          </cell>
          <cell r="AG45">
            <v>238</v>
          </cell>
          <cell r="AH45">
            <v>81</v>
          </cell>
          <cell r="AI45">
            <v>2</v>
          </cell>
          <cell r="AJ45">
            <v>3</v>
          </cell>
          <cell r="AK45">
            <v>8</v>
          </cell>
          <cell r="AL45">
            <v>114</v>
          </cell>
          <cell r="AM45">
            <v>138</v>
          </cell>
          <cell r="AN45">
            <v>64</v>
          </cell>
          <cell r="AO45">
            <v>100</v>
          </cell>
          <cell r="AP45">
            <v>111</v>
          </cell>
          <cell r="AQ45">
            <v>109</v>
          </cell>
          <cell r="AR45">
            <v>3</v>
          </cell>
          <cell r="AS45">
            <v>1</v>
          </cell>
          <cell r="AT45">
            <v>0</v>
          </cell>
          <cell r="AU45">
            <v>112</v>
          </cell>
          <cell r="AV45">
            <v>1090876</v>
          </cell>
          <cell r="AW45">
            <v>0</v>
          </cell>
          <cell r="AX45">
            <v>0</v>
          </cell>
          <cell r="AY45">
            <v>0</v>
          </cell>
          <cell r="AZ45">
            <v>1</v>
          </cell>
          <cell r="BA45">
            <v>0</v>
          </cell>
          <cell r="BB45">
            <v>0</v>
          </cell>
          <cell r="BC45">
            <v>6</v>
          </cell>
          <cell r="BD45">
            <v>0</v>
          </cell>
          <cell r="BE45">
            <v>0</v>
          </cell>
          <cell r="BF45">
            <v>4</v>
          </cell>
          <cell r="BG45">
            <v>0</v>
          </cell>
          <cell r="BH45">
            <v>0</v>
          </cell>
          <cell r="BI45">
            <v>22</v>
          </cell>
        </row>
        <row r="46">
          <cell r="B46">
            <v>1</v>
          </cell>
          <cell r="C46" t="str">
            <v>東武練馬</v>
          </cell>
          <cell r="D46" t="str">
            <v>東京都練馬区北町２－３７－８</v>
          </cell>
          <cell r="E46">
            <v>1999</v>
          </cell>
          <cell r="F46">
            <v>10</v>
          </cell>
          <cell r="G46">
            <v>29</v>
          </cell>
          <cell r="H46" t="str">
            <v>GKËÞÙ²ÝFC</v>
          </cell>
          <cell r="I46">
            <v>23</v>
          </cell>
          <cell r="J46">
            <v>36</v>
          </cell>
          <cell r="K46" t="str">
            <v>805</v>
          </cell>
          <cell r="O46" t="str">
            <v>F558</v>
          </cell>
          <cell r="Q46" t="str">
            <v>6,616,437</v>
          </cell>
          <cell r="R46" t="str">
            <v>6,504,020</v>
          </cell>
          <cell r="S46" t="str">
            <v>287,671</v>
          </cell>
          <cell r="T46" t="str">
            <v>282,783</v>
          </cell>
          <cell r="U46" t="str">
            <v>183,790</v>
          </cell>
          <cell r="V46" t="str">
            <v>180,667</v>
          </cell>
          <cell r="W46" t="str">
            <v>7,377,327</v>
          </cell>
          <cell r="X46" t="str">
            <v>7,251,982</v>
          </cell>
          <cell r="Z46" t="str">
            <v>6東京都練馬区北町２－</v>
          </cell>
          <cell r="AA46" t="str">
            <v>３７</v>
          </cell>
          <cell r="AB46">
            <v>464</v>
          </cell>
          <cell r="AC46">
            <v>2230</v>
          </cell>
          <cell r="AD46">
            <v>4481422</v>
          </cell>
          <cell r="AE46">
            <v>29695</v>
          </cell>
          <cell r="AF46">
            <v>236</v>
          </cell>
          <cell r="AG46">
            <v>367</v>
          </cell>
          <cell r="AH46">
            <v>88</v>
          </cell>
          <cell r="AI46">
            <v>5</v>
          </cell>
          <cell r="AJ46">
            <v>5</v>
          </cell>
          <cell r="AK46">
            <v>23</v>
          </cell>
          <cell r="AL46">
            <v>176</v>
          </cell>
          <cell r="AM46">
            <v>193</v>
          </cell>
          <cell r="AN46">
            <v>73</v>
          </cell>
          <cell r="AO46">
            <v>136</v>
          </cell>
          <cell r="AP46">
            <v>196</v>
          </cell>
          <cell r="AQ46">
            <v>124</v>
          </cell>
          <cell r="AR46">
            <v>5</v>
          </cell>
          <cell r="AS46">
            <v>1</v>
          </cell>
          <cell r="AT46">
            <v>0</v>
          </cell>
          <cell r="AU46">
            <v>188</v>
          </cell>
          <cell r="AV46">
            <v>1646130</v>
          </cell>
          <cell r="AW46">
            <v>0</v>
          </cell>
          <cell r="AX46">
            <v>0</v>
          </cell>
          <cell r="AY46">
            <v>0</v>
          </cell>
          <cell r="AZ46">
            <v>0</v>
          </cell>
          <cell r="BA46">
            <v>0</v>
          </cell>
          <cell r="BB46">
            <v>0</v>
          </cell>
          <cell r="BC46">
            <v>6</v>
          </cell>
          <cell r="BD46">
            <v>53567</v>
          </cell>
          <cell r="BE46">
            <v>440</v>
          </cell>
          <cell r="BF46">
            <v>4</v>
          </cell>
          <cell r="BG46">
            <v>0</v>
          </cell>
          <cell r="BH46">
            <v>0</v>
          </cell>
          <cell r="BI46">
            <v>22</v>
          </cell>
        </row>
        <row r="47">
          <cell r="B47">
            <v>1</v>
          </cell>
          <cell r="C47" t="str">
            <v>国分寺（牛角）</v>
          </cell>
          <cell r="D47" t="str">
            <v>東京都国分寺市本町２－１２－５</v>
          </cell>
          <cell r="E47">
            <v>1999</v>
          </cell>
          <cell r="F47">
            <v>11</v>
          </cell>
          <cell r="G47">
            <v>9</v>
          </cell>
          <cell r="H47" t="str">
            <v>GKËÞÙ²ÝFC</v>
          </cell>
          <cell r="I47">
            <v>27</v>
          </cell>
          <cell r="J47">
            <v>45</v>
          </cell>
          <cell r="K47" t="str">
            <v>742</v>
          </cell>
          <cell r="O47" t="str">
            <v>A729</v>
          </cell>
          <cell r="P47" t="str">
            <v>635</v>
          </cell>
          <cell r="Q47" t="str">
            <v>8,324,433</v>
          </cell>
          <cell r="R47" t="str">
            <v>8,801,560</v>
          </cell>
          <cell r="S47" t="str">
            <v>308,312</v>
          </cell>
          <cell r="T47" t="str">
            <v>325,984</v>
          </cell>
          <cell r="U47" t="str">
            <v>184,987</v>
          </cell>
          <cell r="V47" t="str">
            <v>195,590</v>
          </cell>
          <cell r="W47" t="str">
            <v>8,724,006</v>
          </cell>
          <cell r="X47" t="str">
            <v>9,224,035</v>
          </cell>
          <cell r="Z47" t="str">
            <v>5東京都国分寺市本町２</v>
          </cell>
          <cell r="AA47" t="str">
            <v>－１１</v>
          </cell>
          <cell r="AB47">
            <v>437</v>
          </cell>
          <cell r="AC47">
            <v>2601</v>
          </cell>
          <cell r="AD47">
            <v>6274414</v>
          </cell>
          <cell r="AE47">
            <v>51133</v>
          </cell>
          <cell r="AF47">
            <v>722</v>
          </cell>
          <cell r="AG47">
            <v>310</v>
          </cell>
          <cell r="AH47">
            <v>118</v>
          </cell>
          <cell r="AI47">
            <v>2</v>
          </cell>
          <cell r="AJ47">
            <v>4</v>
          </cell>
          <cell r="AK47">
            <v>11</v>
          </cell>
          <cell r="AL47">
            <v>147</v>
          </cell>
          <cell r="AM47">
            <v>189</v>
          </cell>
          <cell r="AN47">
            <v>86</v>
          </cell>
          <cell r="AO47">
            <v>118</v>
          </cell>
          <cell r="AP47">
            <v>175</v>
          </cell>
          <cell r="AQ47">
            <v>137</v>
          </cell>
          <cell r="AR47">
            <v>2</v>
          </cell>
          <cell r="AS47">
            <v>0</v>
          </cell>
          <cell r="AT47">
            <v>2</v>
          </cell>
          <cell r="AU47">
            <v>117</v>
          </cell>
          <cell r="AV47">
            <v>1167074</v>
          </cell>
          <cell r="AW47">
            <v>1</v>
          </cell>
          <cell r="AX47">
            <v>0</v>
          </cell>
          <cell r="AY47">
            <v>0</v>
          </cell>
          <cell r="AZ47">
            <v>1</v>
          </cell>
          <cell r="BA47">
            <v>0</v>
          </cell>
          <cell r="BB47">
            <v>0</v>
          </cell>
          <cell r="BC47">
            <v>5</v>
          </cell>
          <cell r="BD47">
            <v>0</v>
          </cell>
          <cell r="BE47">
            <v>0</v>
          </cell>
          <cell r="BF47">
            <v>5</v>
          </cell>
          <cell r="BG47">
            <v>0</v>
          </cell>
          <cell r="BH47">
            <v>0</v>
          </cell>
          <cell r="BI47">
            <v>21</v>
          </cell>
        </row>
        <row r="48">
          <cell r="B48">
            <v>1</v>
          </cell>
          <cell r="C48" t="str">
            <v>瑞江</v>
          </cell>
          <cell r="D48" t="str">
            <v>東京都江戸川区南篠崎町２－３０４－３</v>
          </cell>
          <cell r="E48">
            <v>1999</v>
          </cell>
          <cell r="F48">
            <v>11</v>
          </cell>
          <cell r="G48">
            <v>19</v>
          </cell>
          <cell r="H48" t="str">
            <v>GKËÞÙ²ÝFC</v>
          </cell>
          <cell r="I48">
            <v>37</v>
          </cell>
          <cell r="J48">
            <v>70</v>
          </cell>
          <cell r="K48" t="str">
            <v>689</v>
          </cell>
          <cell r="O48" t="str">
            <v>F411</v>
          </cell>
          <cell r="Q48" t="str">
            <v>10,147,627</v>
          </cell>
          <cell r="R48" t="str">
            <v>10,703,628</v>
          </cell>
          <cell r="S48" t="str">
            <v>274,260</v>
          </cell>
          <cell r="T48" t="str">
            <v>289,287</v>
          </cell>
          <cell r="U48" t="str">
            <v>144,966</v>
          </cell>
          <cell r="V48" t="str">
            <v>152,909</v>
          </cell>
          <cell r="W48" t="str">
            <v>9,051,683</v>
          </cell>
          <cell r="X48" t="str">
            <v>9,547,636</v>
          </cell>
          <cell r="Z48" t="str">
            <v>5東京都江戸川区南篠崎</v>
          </cell>
          <cell r="AA48" t="str">
            <v>町２－３０３</v>
          </cell>
          <cell r="AB48">
            <v>328</v>
          </cell>
          <cell r="AC48">
            <v>1799</v>
          </cell>
          <cell r="AD48">
            <v>3118636</v>
          </cell>
          <cell r="AE48">
            <v>27862</v>
          </cell>
          <cell r="AF48">
            <v>640</v>
          </cell>
          <cell r="AG48">
            <v>250</v>
          </cell>
          <cell r="AH48">
            <v>70</v>
          </cell>
          <cell r="AI48">
            <v>3</v>
          </cell>
          <cell r="AJ48">
            <v>4</v>
          </cell>
          <cell r="AK48">
            <v>18</v>
          </cell>
          <cell r="AL48">
            <v>115</v>
          </cell>
          <cell r="AM48">
            <v>129</v>
          </cell>
          <cell r="AN48">
            <v>62</v>
          </cell>
          <cell r="AO48">
            <v>100</v>
          </cell>
          <cell r="AP48">
            <v>116</v>
          </cell>
          <cell r="AQ48">
            <v>103</v>
          </cell>
          <cell r="AR48">
            <v>2</v>
          </cell>
          <cell r="AS48">
            <v>2</v>
          </cell>
          <cell r="AT48">
            <v>1</v>
          </cell>
          <cell r="AU48">
            <v>140</v>
          </cell>
          <cell r="AV48">
            <v>1365266</v>
          </cell>
          <cell r="AW48">
            <v>0</v>
          </cell>
          <cell r="AX48">
            <v>0</v>
          </cell>
          <cell r="AY48">
            <v>0</v>
          </cell>
          <cell r="AZ48">
            <v>1</v>
          </cell>
          <cell r="BA48">
            <v>0</v>
          </cell>
          <cell r="BB48">
            <v>0</v>
          </cell>
          <cell r="BC48">
            <v>7</v>
          </cell>
          <cell r="BD48">
            <v>0</v>
          </cell>
          <cell r="BE48">
            <v>0</v>
          </cell>
          <cell r="BF48">
            <v>9</v>
          </cell>
          <cell r="BG48">
            <v>0</v>
          </cell>
          <cell r="BH48">
            <v>0</v>
          </cell>
          <cell r="BI48">
            <v>21</v>
          </cell>
        </row>
        <row r="49">
          <cell r="B49">
            <v>1</v>
          </cell>
          <cell r="C49" t="str">
            <v>朝霞台</v>
          </cell>
          <cell r="D49" t="str">
            <v>埼玉県朝霞市浜崎１－３－１８</v>
          </cell>
          <cell r="E49">
            <v>1999</v>
          </cell>
          <cell r="F49">
            <v>11</v>
          </cell>
          <cell r="G49">
            <v>20</v>
          </cell>
          <cell r="H49" t="str">
            <v>GKËÞÙ²ÝFC</v>
          </cell>
          <cell r="I49">
            <v>35</v>
          </cell>
          <cell r="J49">
            <v>52</v>
          </cell>
          <cell r="K49" t="str">
            <v>576</v>
          </cell>
          <cell r="O49" t="str">
            <v>F745</v>
          </cell>
          <cell r="Q49" t="str">
            <v>7,043,927</v>
          </cell>
          <cell r="R49" t="str">
            <v>7,486,103</v>
          </cell>
          <cell r="S49" t="str">
            <v>201,255</v>
          </cell>
          <cell r="T49" t="str">
            <v>213,889</v>
          </cell>
          <cell r="U49" t="str">
            <v>135,460</v>
          </cell>
          <cell r="V49" t="str">
            <v>143,964</v>
          </cell>
          <cell r="W49" t="str">
            <v>6,494,501</v>
          </cell>
          <cell r="X49" t="str">
            <v>6,902,187</v>
          </cell>
          <cell r="Z49" t="str">
            <v>6埼玉県朝霞市浜崎１－</v>
          </cell>
          <cell r="AA49" t="str">
            <v>３</v>
          </cell>
          <cell r="AB49">
            <v>152</v>
          </cell>
          <cell r="AC49">
            <v>1280</v>
          </cell>
          <cell r="AD49">
            <v>2360583</v>
          </cell>
          <cell r="AE49">
            <v>18274</v>
          </cell>
          <cell r="AF49">
            <v>880</v>
          </cell>
          <cell r="AG49">
            <v>104</v>
          </cell>
          <cell r="AH49">
            <v>35</v>
          </cell>
          <cell r="AI49">
            <v>7</v>
          </cell>
          <cell r="AJ49">
            <v>2</v>
          </cell>
          <cell r="AK49">
            <v>12</v>
          </cell>
          <cell r="AL49">
            <v>48</v>
          </cell>
          <cell r="AM49">
            <v>44</v>
          </cell>
          <cell r="AN49">
            <v>44</v>
          </cell>
          <cell r="AO49">
            <v>46</v>
          </cell>
          <cell r="AP49">
            <v>51</v>
          </cell>
          <cell r="AQ49">
            <v>51</v>
          </cell>
          <cell r="AR49">
            <v>1</v>
          </cell>
          <cell r="AS49">
            <v>1</v>
          </cell>
          <cell r="AT49">
            <v>1</v>
          </cell>
          <cell r="AU49">
            <v>66</v>
          </cell>
          <cell r="AV49">
            <v>594436</v>
          </cell>
          <cell r="AW49">
            <v>0</v>
          </cell>
          <cell r="AX49">
            <v>0</v>
          </cell>
          <cell r="AY49">
            <v>0</v>
          </cell>
          <cell r="AZ49">
            <v>0</v>
          </cell>
          <cell r="BA49">
            <v>0</v>
          </cell>
          <cell r="BB49">
            <v>0</v>
          </cell>
          <cell r="BC49">
            <v>4</v>
          </cell>
          <cell r="BD49">
            <v>0</v>
          </cell>
          <cell r="BE49">
            <v>0</v>
          </cell>
          <cell r="BF49">
            <v>3</v>
          </cell>
          <cell r="BG49">
            <v>0</v>
          </cell>
          <cell r="BH49">
            <v>0</v>
          </cell>
          <cell r="BI49">
            <v>24</v>
          </cell>
        </row>
        <row r="50">
          <cell r="B50">
            <v>1</v>
          </cell>
          <cell r="C50" t="str">
            <v>大泉学園</v>
          </cell>
          <cell r="D50" t="str">
            <v>東京都練馬区東大泉３－１９－５</v>
          </cell>
          <cell r="E50">
            <v>1999</v>
          </cell>
          <cell r="F50">
            <v>11</v>
          </cell>
          <cell r="G50">
            <v>22</v>
          </cell>
          <cell r="H50" t="str">
            <v>GKËÞÙ²ÝFC</v>
          </cell>
          <cell r="I50">
            <v>33</v>
          </cell>
          <cell r="J50">
            <v>58</v>
          </cell>
          <cell r="K50" t="str">
            <v>775</v>
          </cell>
          <cell r="O50" t="str">
            <v>F469</v>
          </cell>
          <cell r="Q50" t="str">
            <v>6,099,680</v>
          </cell>
          <cell r="R50" t="str">
            <v>7,150,513</v>
          </cell>
          <cell r="S50" t="str">
            <v>184,839</v>
          </cell>
          <cell r="T50" t="str">
            <v>216,682</v>
          </cell>
          <cell r="U50" t="str">
            <v>105,167</v>
          </cell>
          <cell r="V50" t="str">
            <v>123,285</v>
          </cell>
          <cell r="W50" t="str">
            <v>5,812,995</v>
          </cell>
          <cell r="X50" t="str">
            <v>6,814,439</v>
          </cell>
          <cell r="Z50" t="str">
            <v>6東京都練馬区東大泉３</v>
          </cell>
          <cell r="AA50" t="str">
            <v>－１９</v>
          </cell>
          <cell r="AB50">
            <v>415</v>
          </cell>
          <cell r="AC50">
            <v>2428</v>
          </cell>
          <cell r="AD50">
            <v>4463336</v>
          </cell>
          <cell r="AE50">
            <v>44630</v>
          </cell>
          <cell r="AF50">
            <v>1377</v>
          </cell>
          <cell r="AG50">
            <v>297</v>
          </cell>
          <cell r="AH50">
            <v>106</v>
          </cell>
          <cell r="AI50">
            <v>5</v>
          </cell>
          <cell r="AJ50">
            <v>5</v>
          </cell>
          <cell r="AK50">
            <v>16</v>
          </cell>
          <cell r="AL50">
            <v>137</v>
          </cell>
          <cell r="AM50">
            <v>190</v>
          </cell>
          <cell r="AN50">
            <v>70</v>
          </cell>
          <cell r="AO50">
            <v>116</v>
          </cell>
          <cell r="AP50">
            <v>169</v>
          </cell>
          <cell r="AQ50">
            <v>121</v>
          </cell>
          <cell r="AR50">
            <v>4</v>
          </cell>
          <cell r="AS50">
            <v>3</v>
          </cell>
          <cell r="AT50">
            <v>1</v>
          </cell>
          <cell r="AU50">
            <v>151</v>
          </cell>
          <cell r="AV50">
            <v>1656096</v>
          </cell>
          <cell r="AW50">
            <v>0</v>
          </cell>
          <cell r="AX50">
            <v>0</v>
          </cell>
          <cell r="AY50">
            <v>0</v>
          </cell>
          <cell r="AZ50">
            <v>2</v>
          </cell>
          <cell r="BA50">
            <v>0</v>
          </cell>
          <cell r="BB50">
            <v>0</v>
          </cell>
          <cell r="BC50">
            <v>8</v>
          </cell>
          <cell r="BD50">
            <v>0</v>
          </cell>
          <cell r="BE50">
            <v>0</v>
          </cell>
          <cell r="BF50">
            <v>3</v>
          </cell>
          <cell r="BG50">
            <v>0</v>
          </cell>
          <cell r="BH50">
            <v>0</v>
          </cell>
          <cell r="BI50">
            <v>22</v>
          </cell>
        </row>
        <row r="51">
          <cell r="B51">
            <v>1</v>
          </cell>
          <cell r="C51" t="str">
            <v>五反田</v>
          </cell>
          <cell r="D51" t="str">
            <v>東京都品川区東五反田２－２－２</v>
          </cell>
          <cell r="E51">
            <v>1999</v>
          </cell>
          <cell r="F51">
            <v>11</v>
          </cell>
          <cell r="G51">
            <v>24</v>
          </cell>
          <cell r="H51" t="str">
            <v>GKËÞÙ²Ý直営</v>
          </cell>
          <cell r="I51">
            <v>32</v>
          </cell>
          <cell r="J51">
            <v>58</v>
          </cell>
          <cell r="O51" t="str">
            <v>B627</v>
          </cell>
          <cell r="Q51" t="str">
            <v>9,729,507</v>
          </cell>
          <cell r="R51" t="str">
            <v>10,506,363</v>
          </cell>
          <cell r="S51" t="str">
            <v>304,047</v>
          </cell>
          <cell r="T51" t="str">
            <v>328,324</v>
          </cell>
          <cell r="U51" t="str">
            <v>167,750</v>
          </cell>
          <cell r="V51" t="str">
            <v>181,144</v>
          </cell>
          <cell r="W51" t="str">
            <v>9,427,892</v>
          </cell>
          <cell r="X51" t="str">
            <v>10,180,666</v>
          </cell>
          <cell r="Z51" t="str">
            <v>6東京都品川区東五反田</v>
          </cell>
          <cell r="AA51" t="str">
            <v>２－２</v>
          </cell>
          <cell r="AB51">
            <v>486</v>
          </cell>
          <cell r="AC51">
            <v>3237</v>
          </cell>
          <cell r="AD51">
            <v>11197928</v>
          </cell>
          <cell r="AE51">
            <v>40830</v>
          </cell>
          <cell r="AF51">
            <v>155</v>
          </cell>
          <cell r="AG51">
            <v>322</v>
          </cell>
          <cell r="AH51">
            <v>154</v>
          </cell>
          <cell r="AI51">
            <v>5</v>
          </cell>
          <cell r="AJ51">
            <v>5</v>
          </cell>
          <cell r="AK51">
            <v>11</v>
          </cell>
          <cell r="AL51">
            <v>102</v>
          </cell>
          <cell r="AM51">
            <v>230</v>
          </cell>
          <cell r="AN51">
            <v>144</v>
          </cell>
          <cell r="AO51">
            <v>161</v>
          </cell>
          <cell r="AP51">
            <v>173</v>
          </cell>
          <cell r="AQ51">
            <v>146</v>
          </cell>
          <cell r="AR51">
            <v>3</v>
          </cell>
          <cell r="AS51">
            <v>1</v>
          </cell>
          <cell r="AT51">
            <v>2</v>
          </cell>
          <cell r="AU51">
            <v>180</v>
          </cell>
          <cell r="AV51">
            <v>2625324</v>
          </cell>
          <cell r="AW51">
            <v>0</v>
          </cell>
          <cell r="AX51">
            <v>0</v>
          </cell>
          <cell r="AY51">
            <v>0</v>
          </cell>
          <cell r="AZ51">
            <v>1</v>
          </cell>
          <cell r="BA51">
            <v>0</v>
          </cell>
          <cell r="BB51">
            <v>0</v>
          </cell>
          <cell r="BC51">
            <v>4</v>
          </cell>
          <cell r="BD51">
            <v>0</v>
          </cell>
          <cell r="BE51">
            <v>0</v>
          </cell>
          <cell r="BF51">
            <v>9</v>
          </cell>
          <cell r="BG51">
            <v>7963</v>
          </cell>
          <cell r="BH51">
            <v>50</v>
          </cell>
          <cell r="BI51">
            <v>21</v>
          </cell>
        </row>
        <row r="52">
          <cell r="B52">
            <v>1</v>
          </cell>
          <cell r="C52" t="str">
            <v>松戸</v>
          </cell>
          <cell r="D52" t="str">
            <v>千葉県松戸市本町１－１２</v>
          </cell>
          <cell r="E52">
            <v>1999</v>
          </cell>
          <cell r="F52">
            <v>12</v>
          </cell>
          <cell r="G52">
            <v>1</v>
          </cell>
          <cell r="H52" t="str">
            <v>GKËÞÙ²ÝFC</v>
          </cell>
          <cell r="I52">
            <v>22</v>
          </cell>
          <cell r="J52">
            <v>36</v>
          </cell>
          <cell r="O52" t="str">
            <v>B413</v>
          </cell>
          <cell r="Q52" t="str">
            <v>7,203,171</v>
          </cell>
          <cell r="R52" t="str">
            <v>8,115,732</v>
          </cell>
          <cell r="S52" t="str">
            <v>327,417</v>
          </cell>
          <cell r="T52" t="str">
            <v>368,897</v>
          </cell>
          <cell r="U52" t="str">
            <v>200,088</v>
          </cell>
          <cell r="V52" t="str">
            <v>225,437</v>
          </cell>
          <cell r="W52" t="str">
            <v>8,153,990</v>
          </cell>
          <cell r="X52" t="str">
            <v>9,187,009</v>
          </cell>
          <cell r="Z52" t="str">
            <v>6千葉県松戸市本町１</v>
          </cell>
          <cell r="AB52">
            <v>520</v>
          </cell>
          <cell r="AC52">
            <v>3964</v>
          </cell>
          <cell r="AD52">
            <v>10751966</v>
          </cell>
          <cell r="AE52">
            <v>94232</v>
          </cell>
          <cell r="AF52">
            <v>1280</v>
          </cell>
          <cell r="AG52">
            <v>325</v>
          </cell>
          <cell r="AH52">
            <v>182</v>
          </cell>
          <cell r="AI52">
            <v>5</v>
          </cell>
          <cell r="AJ52">
            <v>5</v>
          </cell>
          <cell r="AK52">
            <v>10</v>
          </cell>
          <cell r="AL52">
            <v>124</v>
          </cell>
          <cell r="AM52">
            <v>233</v>
          </cell>
          <cell r="AN52">
            <v>150</v>
          </cell>
          <cell r="AO52">
            <v>119</v>
          </cell>
          <cell r="AP52">
            <v>171</v>
          </cell>
          <cell r="AQ52">
            <v>224</v>
          </cell>
          <cell r="AR52">
            <v>4</v>
          </cell>
          <cell r="AS52">
            <v>2</v>
          </cell>
          <cell r="AT52">
            <v>3</v>
          </cell>
          <cell r="AU52">
            <v>154</v>
          </cell>
          <cell r="AV52">
            <v>1086540</v>
          </cell>
          <cell r="AW52">
            <v>1</v>
          </cell>
          <cell r="AX52">
            <v>0</v>
          </cell>
          <cell r="AY52">
            <v>0</v>
          </cell>
          <cell r="AZ52">
            <v>2</v>
          </cell>
          <cell r="BA52">
            <v>0</v>
          </cell>
          <cell r="BB52">
            <v>0</v>
          </cell>
          <cell r="BC52">
            <v>4</v>
          </cell>
          <cell r="BD52">
            <v>0</v>
          </cell>
          <cell r="BE52">
            <v>0</v>
          </cell>
          <cell r="BF52">
            <v>2</v>
          </cell>
          <cell r="BG52">
            <v>0</v>
          </cell>
          <cell r="BH52">
            <v>0</v>
          </cell>
          <cell r="BI52">
            <v>26</v>
          </cell>
        </row>
        <row r="53">
          <cell r="B53">
            <v>1</v>
          </cell>
          <cell r="C53" t="str">
            <v>大宮</v>
          </cell>
          <cell r="D53" t="str">
            <v>埼玉県大宮市桜木町２－３７０</v>
          </cell>
          <cell r="E53">
            <v>1999</v>
          </cell>
          <cell r="F53">
            <v>12</v>
          </cell>
          <cell r="G53">
            <v>7</v>
          </cell>
          <cell r="H53" t="str">
            <v>GKËÞÙ²ÝFC</v>
          </cell>
          <cell r="I53">
            <v>31</v>
          </cell>
          <cell r="J53">
            <v>53</v>
          </cell>
          <cell r="N53" t="str">
            <v>801</v>
          </cell>
          <cell r="O53" t="str">
            <v>B247</v>
          </cell>
          <cell r="Q53" t="str">
            <v>5,837,177</v>
          </cell>
          <cell r="R53" t="str">
            <v>7,496,423</v>
          </cell>
          <cell r="S53" t="str">
            <v>188,296</v>
          </cell>
          <cell r="T53" t="str">
            <v>241,820</v>
          </cell>
          <cell r="U53" t="str">
            <v>110,135</v>
          </cell>
          <cell r="V53" t="str">
            <v>141,442</v>
          </cell>
          <cell r="W53" t="str">
            <v>5,743,782</v>
          </cell>
          <cell r="X53" t="str">
            <v>7,376,480</v>
          </cell>
          <cell r="Z53" t="str">
            <v>5埼玉県大宮市桜木町２</v>
          </cell>
          <cell r="AA53" t="str">
            <v>－２８３</v>
          </cell>
          <cell r="AB53">
            <v>905</v>
          </cell>
          <cell r="AC53">
            <v>6895</v>
          </cell>
          <cell r="AD53">
            <v>19182884</v>
          </cell>
          <cell r="AE53">
            <v>126418</v>
          </cell>
          <cell r="AF53">
            <v>1295</v>
          </cell>
          <cell r="AG53">
            <v>524</v>
          </cell>
          <cell r="AH53">
            <v>350</v>
          </cell>
          <cell r="AI53">
            <v>14</v>
          </cell>
          <cell r="AJ53">
            <v>14</v>
          </cell>
          <cell r="AK53">
            <v>16</v>
          </cell>
          <cell r="AL53">
            <v>187</v>
          </cell>
          <cell r="AM53">
            <v>394</v>
          </cell>
          <cell r="AN53">
            <v>308</v>
          </cell>
          <cell r="AO53">
            <v>222</v>
          </cell>
          <cell r="AP53">
            <v>298</v>
          </cell>
          <cell r="AQ53">
            <v>368</v>
          </cell>
          <cell r="AR53">
            <v>7</v>
          </cell>
          <cell r="AS53">
            <v>1</v>
          </cell>
          <cell r="AT53">
            <v>5</v>
          </cell>
          <cell r="AU53">
            <v>227</v>
          </cell>
          <cell r="AV53">
            <v>2223238</v>
          </cell>
          <cell r="AW53">
            <v>2</v>
          </cell>
          <cell r="AX53">
            <v>0</v>
          </cell>
          <cell r="AY53">
            <v>0</v>
          </cell>
          <cell r="AZ53">
            <v>1</v>
          </cell>
          <cell r="BA53">
            <v>0</v>
          </cell>
          <cell r="BB53">
            <v>0</v>
          </cell>
          <cell r="BC53">
            <v>11</v>
          </cell>
          <cell r="BD53">
            <v>295712</v>
          </cell>
          <cell r="BE53">
            <v>2578</v>
          </cell>
          <cell r="BF53">
            <v>5</v>
          </cell>
          <cell r="BG53">
            <v>360</v>
          </cell>
          <cell r="BH53">
            <v>5</v>
          </cell>
          <cell r="BI53">
            <v>22</v>
          </cell>
        </row>
        <row r="54">
          <cell r="B54">
            <v>1</v>
          </cell>
          <cell r="C54" t="str">
            <v>町田</v>
          </cell>
          <cell r="D54" t="str">
            <v>東京都町田市原町田４－１０－１８</v>
          </cell>
          <cell r="E54">
            <v>1999</v>
          </cell>
          <cell r="F54">
            <v>12</v>
          </cell>
          <cell r="G54">
            <v>10</v>
          </cell>
          <cell r="H54" t="str">
            <v>GKËÞÙ²ÝFC</v>
          </cell>
          <cell r="I54">
            <v>30</v>
          </cell>
          <cell r="J54">
            <v>54</v>
          </cell>
          <cell r="O54" t="str">
            <v>B481</v>
          </cell>
          <cell r="Q54" t="str">
            <v>8,753,493</v>
          </cell>
          <cell r="R54" t="str">
            <v>10,279,943</v>
          </cell>
          <cell r="S54" t="str">
            <v>291,783</v>
          </cell>
          <cell r="T54" t="str">
            <v>342,665</v>
          </cell>
          <cell r="U54" t="str">
            <v>162,102</v>
          </cell>
          <cell r="V54" t="str">
            <v>190,369</v>
          </cell>
          <cell r="W54" t="str">
            <v>8,753,493</v>
          </cell>
          <cell r="X54" t="str">
            <v>10,279,943</v>
          </cell>
          <cell r="Z54" t="str">
            <v>6東京都町田市原町田４</v>
          </cell>
          <cell r="AA54" t="str">
            <v>－１０</v>
          </cell>
          <cell r="AB54">
            <v>735</v>
          </cell>
          <cell r="AC54">
            <v>6610</v>
          </cell>
          <cell r="AD54">
            <v>23671605</v>
          </cell>
          <cell r="AE54">
            <v>207417</v>
          </cell>
          <cell r="AF54">
            <v>1590</v>
          </cell>
          <cell r="AG54">
            <v>438</v>
          </cell>
          <cell r="AH54">
            <v>270</v>
          </cell>
          <cell r="AI54">
            <v>14</v>
          </cell>
          <cell r="AJ54">
            <v>14</v>
          </cell>
          <cell r="AK54">
            <v>21</v>
          </cell>
          <cell r="AL54">
            <v>178</v>
          </cell>
          <cell r="AM54">
            <v>309</v>
          </cell>
          <cell r="AN54">
            <v>227</v>
          </cell>
          <cell r="AO54">
            <v>145</v>
          </cell>
          <cell r="AP54">
            <v>240</v>
          </cell>
          <cell r="AQ54">
            <v>327</v>
          </cell>
          <cell r="AR54">
            <v>13</v>
          </cell>
          <cell r="AS54">
            <v>2</v>
          </cell>
          <cell r="AT54">
            <v>10</v>
          </cell>
          <cell r="AU54">
            <v>164</v>
          </cell>
          <cell r="AV54">
            <v>1219815</v>
          </cell>
          <cell r="AW54">
            <v>3</v>
          </cell>
          <cell r="AX54">
            <v>9716234</v>
          </cell>
          <cell r="AY54">
            <v>86838</v>
          </cell>
          <cell r="AZ54">
            <v>3</v>
          </cell>
          <cell r="BA54">
            <v>0</v>
          </cell>
          <cell r="BB54">
            <v>0</v>
          </cell>
          <cell r="BC54">
            <v>16</v>
          </cell>
          <cell r="BD54">
            <v>1177636</v>
          </cell>
          <cell r="BE54">
            <v>13912</v>
          </cell>
          <cell r="BF54">
            <v>2</v>
          </cell>
          <cell r="BG54">
            <v>0</v>
          </cell>
          <cell r="BH54">
            <v>0</v>
          </cell>
          <cell r="BI54">
            <v>22</v>
          </cell>
        </row>
        <row r="55">
          <cell r="B55">
            <v>1</v>
          </cell>
          <cell r="C55" t="str">
            <v>越谷</v>
          </cell>
          <cell r="D55" t="str">
            <v>埼玉県越谷市花田１－１２－１</v>
          </cell>
          <cell r="E55">
            <v>1999</v>
          </cell>
          <cell r="F55">
            <v>12</v>
          </cell>
          <cell r="G55">
            <v>13</v>
          </cell>
          <cell r="H55" t="str">
            <v>GK郊外FC</v>
          </cell>
          <cell r="I55">
            <v>39</v>
          </cell>
          <cell r="J55">
            <v>74</v>
          </cell>
          <cell r="K55" t="str">
            <v>582</v>
          </cell>
          <cell r="Q55" t="str">
            <v>14,064,570</v>
          </cell>
          <cell r="R55" t="str">
            <v>15,123,033</v>
          </cell>
          <cell r="S55" t="str">
            <v>360,630</v>
          </cell>
          <cell r="T55" t="str">
            <v>387,770</v>
          </cell>
          <cell r="U55" t="str">
            <v>190,062</v>
          </cell>
          <cell r="V55" t="str">
            <v>204,365</v>
          </cell>
          <cell r="W55" t="str">
            <v>12,123,659</v>
          </cell>
          <cell r="X55" t="str">
            <v>13,036,054</v>
          </cell>
          <cell r="Z55" t="str">
            <v>6埼玉県越谷市花田１－</v>
          </cell>
          <cell r="AA55" t="str">
            <v>１２</v>
          </cell>
          <cell r="AB55">
            <v>90</v>
          </cell>
          <cell r="AC55">
            <v>1000</v>
          </cell>
          <cell r="AD55">
            <v>1975917</v>
          </cell>
          <cell r="AE55">
            <v>16794</v>
          </cell>
          <cell r="AF55">
            <v>1494</v>
          </cell>
          <cell r="AG55">
            <v>45</v>
          </cell>
          <cell r="AH55">
            <v>40</v>
          </cell>
          <cell r="AI55">
            <v>3</v>
          </cell>
          <cell r="AJ55">
            <v>3</v>
          </cell>
          <cell r="AK55">
            <v>5</v>
          </cell>
          <cell r="AL55">
            <v>20</v>
          </cell>
          <cell r="AM55">
            <v>24</v>
          </cell>
          <cell r="AN55">
            <v>42</v>
          </cell>
          <cell r="AO55">
            <v>22</v>
          </cell>
          <cell r="AP55">
            <v>22</v>
          </cell>
          <cell r="AQ55">
            <v>40</v>
          </cell>
          <cell r="AR55">
            <v>4</v>
          </cell>
          <cell r="AS55">
            <v>1</v>
          </cell>
          <cell r="AT55">
            <v>0</v>
          </cell>
          <cell r="AU55">
            <v>30</v>
          </cell>
          <cell r="AV55">
            <v>502417</v>
          </cell>
          <cell r="AW55">
            <v>0</v>
          </cell>
          <cell r="AX55">
            <v>0</v>
          </cell>
          <cell r="AY55">
            <v>0</v>
          </cell>
          <cell r="AZ55">
            <v>0</v>
          </cell>
          <cell r="BA55">
            <v>0</v>
          </cell>
          <cell r="BB55">
            <v>0</v>
          </cell>
          <cell r="BC55">
            <v>15</v>
          </cell>
          <cell r="BD55">
            <v>46029</v>
          </cell>
          <cell r="BE55">
            <v>1124</v>
          </cell>
          <cell r="BF55">
            <v>1</v>
          </cell>
          <cell r="BG55">
            <v>0</v>
          </cell>
          <cell r="BH55">
            <v>0</v>
          </cell>
          <cell r="BI55">
            <v>20</v>
          </cell>
        </row>
        <row r="56">
          <cell r="B56">
            <v>1</v>
          </cell>
          <cell r="C56" t="str">
            <v>吉祥寺</v>
          </cell>
          <cell r="D56" t="str">
            <v>東京都武蔵野市吉祥寺本町２－１３－１４</v>
          </cell>
          <cell r="E56">
            <v>1999</v>
          </cell>
          <cell r="F56">
            <v>12</v>
          </cell>
          <cell r="G56">
            <v>16</v>
          </cell>
          <cell r="H56" t="str">
            <v>GKËÞÙ²Ý直営</v>
          </cell>
          <cell r="I56">
            <v>48</v>
          </cell>
          <cell r="J56">
            <v>78</v>
          </cell>
          <cell r="N56" t="str">
            <v>1247</v>
          </cell>
          <cell r="O56" t="str">
            <v>B889</v>
          </cell>
          <cell r="P56" t="str">
            <v>960</v>
          </cell>
          <cell r="Q56" t="str">
            <v>13,178,097</v>
          </cell>
          <cell r="R56" t="str">
            <v>12,408,027</v>
          </cell>
          <cell r="S56" t="str">
            <v>274,544</v>
          </cell>
          <cell r="T56" t="str">
            <v>258,501</v>
          </cell>
          <cell r="U56" t="str">
            <v>168,950</v>
          </cell>
          <cell r="V56" t="str">
            <v>159,077</v>
          </cell>
          <cell r="W56" t="str">
            <v>10,186,669</v>
          </cell>
          <cell r="X56" t="str">
            <v>9,591,405</v>
          </cell>
          <cell r="Z56" t="str">
            <v>6東京都武蔵野市吉祥寺</v>
          </cell>
          <cell r="AA56" t="str">
            <v>本町２－１３</v>
          </cell>
          <cell r="AB56">
            <v>1101</v>
          </cell>
          <cell r="AC56">
            <v>9453</v>
          </cell>
          <cell r="AD56">
            <v>24220715</v>
          </cell>
          <cell r="AE56">
            <v>192652</v>
          </cell>
          <cell r="AF56">
            <v>794</v>
          </cell>
          <cell r="AG56">
            <v>706</v>
          </cell>
          <cell r="AH56">
            <v>363</v>
          </cell>
          <cell r="AI56">
            <v>20</v>
          </cell>
          <cell r="AJ56">
            <v>10</v>
          </cell>
          <cell r="AK56">
            <v>34</v>
          </cell>
          <cell r="AL56">
            <v>231</v>
          </cell>
          <cell r="AM56">
            <v>506</v>
          </cell>
          <cell r="AN56">
            <v>326</v>
          </cell>
          <cell r="AO56">
            <v>217</v>
          </cell>
          <cell r="AP56">
            <v>425</v>
          </cell>
          <cell r="AQ56">
            <v>434</v>
          </cell>
          <cell r="AR56">
            <v>15</v>
          </cell>
          <cell r="AS56">
            <v>1</v>
          </cell>
          <cell r="AT56">
            <v>7</v>
          </cell>
          <cell r="AU56">
            <v>232</v>
          </cell>
          <cell r="AV56">
            <v>1811853</v>
          </cell>
          <cell r="AW56">
            <v>3</v>
          </cell>
          <cell r="AX56">
            <v>0</v>
          </cell>
          <cell r="AY56">
            <v>0</v>
          </cell>
          <cell r="AZ56">
            <v>1</v>
          </cell>
          <cell r="BA56">
            <v>0</v>
          </cell>
          <cell r="BB56">
            <v>0</v>
          </cell>
          <cell r="BC56">
            <v>6</v>
          </cell>
          <cell r="BD56">
            <v>846197</v>
          </cell>
          <cell r="BE56">
            <v>1504</v>
          </cell>
          <cell r="BF56">
            <v>2</v>
          </cell>
          <cell r="BG56">
            <v>0</v>
          </cell>
          <cell r="BH56">
            <v>0</v>
          </cell>
          <cell r="BI56">
            <v>20</v>
          </cell>
        </row>
        <row r="57">
          <cell r="B57">
            <v>1</v>
          </cell>
          <cell r="C57" t="str">
            <v>綱島</v>
          </cell>
          <cell r="D57" t="str">
            <v>神奈川県横浜市港北区綱島西１－１４－５</v>
          </cell>
          <cell r="E57">
            <v>1999</v>
          </cell>
          <cell r="F57">
            <v>12</v>
          </cell>
          <cell r="G57">
            <v>20</v>
          </cell>
          <cell r="H57" t="str">
            <v>GKËÞÙ²Ý直営</v>
          </cell>
          <cell r="I57">
            <v>35</v>
          </cell>
          <cell r="J57">
            <v>60</v>
          </cell>
          <cell r="O57" t="str">
            <v>F952</v>
          </cell>
          <cell r="P57" t="str">
            <v>926</v>
          </cell>
          <cell r="Q57" t="str">
            <v>7,213,270</v>
          </cell>
          <cell r="R57" t="str">
            <v>7,205,300</v>
          </cell>
          <cell r="S57" t="str">
            <v>206,093</v>
          </cell>
          <cell r="T57" t="str">
            <v>205,866</v>
          </cell>
          <cell r="U57" t="str">
            <v>120,221</v>
          </cell>
          <cell r="V57" t="str">
            <v>120,088</v>
          </cell>
          <cell r="W57" t="str">
            <v>6,650,635</v>
          </cell>
          <cell r="X57" t="str">
            <v>6,643,287</v>
          </cell>
          <cell r="Z57" t="str">
            <v>6神奈川県横浜市港北区</v>
          </cell>
          <cell r="AA57" t="str">
            <v>綱島西１－１</v>
          </cell>
          <cell r="AB57">
            <v>344</v>
          </cell>
          <cell r="AC57">
            <v>2270</v>
          </cell>
          <cell r="AD57">
            <v>4643269</v>
          </cell>
          <cell r="AE57">
            <v>45489</v>
          </cell>
          <cell r="AF57">
            <v>554</v>
          </cell>
          <cell r="AG57">
            <v>238</v>
          </cell>
          <cell r="AH57">
            <v>99</v>
          </cell>
          <cell r="AI57">
            <v>6</v>
          </cell>
          <cell r="AJ57">
            <v>3</v>
          </cell>
          <cell r="AK57">
            <v>11</v>
          </cell>
          <cell r="AL57">
            <v>93</v>
          </cell>
          <cell r="AM57">
            <v>161</v>
          </cell>
          <cell r="AN57">
            <v>79</v>
          </cell>
          <cell r="AO57">
            <v>86</v>
          </cell>
          <cell r="AP57">
            <v>134</v>
          </cell>
          <cell r="AQ57">
            <v>116</v>
          </cell>
          <cell r="AR57">
            <v>3</v>
          </cell>
          <cell r="AS57">
            <v>1</v>
          </cell>
          <cell r="AT57">
            <v>4</v>
          </cell>
          <cell r="AU57">
            <v>118</v>
          </cell>
          <cell r="AV57">
            <v>1136862</v>
          </cell>
          <cell r="AW57">
            <v>0</v>
          </cell>
          <cell r="AX57">
            <v>0</v>
          </cell>
          <cell r="AY57">
            <v>0</v>
          </cell>
          <cell r="AZ57">
            <v>2</v>
          </cell>
          <cell r="BA57">
            <v>0</v>
          </cell>
          <cell r="BB57">
            <v>0</v>
          </cell>
          <cell r="BC57">
            <v>6</v>
          </cell>
          <cell r="BD57">
            <v>0</v>
          </cell>
          <cell r="BE57">
            <v>0</v>
          </cell>
          <cell r="BF57">
            <v>4</v>
          </cell>
          <cell r="BG57">
            <v>0</v>
          </cell>
          <cell r="BH57">
            <v>0</v>
          </cell>
          <cell r="BI57">
            <v>22</v>
          </cell>
        </row>
        <row r="58">
          <cell r="B58">
            <v>1</v>
          </cell>
          <cell r="C58" t="str">
            <v>南行徳</v>
          </cell>
          <cell r="D58" t="str">
            <v>千葉県市川市南行徳１－１６－８</v>
          </cell>
          <cell r="E58">
            <v>1999</v>
          </cell>
          <cell r="F58">
            <v>12</v>
          </cell>
          <cell r="G58">
            <v>25</v>
          </cell>
          <cell r="H58" t="str">
            <v>GKËÞÙ²ÝFC</v>
          </cell>
          <cell r="I58">
            <v>28</v>
          </cell>
          <cell r="J58">
            <v>48</v>
          </cell>
          <cell r="N58" t="str">
            <v>545</v>
          </cell>
          <cell r="O58" t="str">
            <v>A558</v>
          </cell>
          <cell r="P58" t="str">
            <v>A670</v>
          </cell>
          <cell r="Q58" t="str">
            <v>5,977,587</v>
          </cell>
          <cell r="R58" t="str">
            <v>6,499,967</v>
          </cell>
          <cell r="S58" t="str">
            <v>213,485</v>
          </cell>
          <cell r="T58" t="str">
            <v>232,142</v>
          </cell>
          <cell r="U58" t="str">
            <v>124,533</v>
          </cell>
          <cell r="V58" t="str">
            <v>135,416</v>
          </cell>
          <cell r="W58" t="str">
            <v>6,168,870</v>
          </cell>
          <cell r="X58" t="str">
            <v>6,707,966</v>
          </cell>
          <cell r="Z58" t="str">
            <v>6千葉県市川市南行徳１</v>
          </cell>
          <cell r="AA58" t="str">
            <v>－１６</v>
          </cell>
          <cell r="AB58">
            <v>318</v>
          </cell>
          <cell r="AC58">
            <v>2434</v>
          </cell>
          <cell r="AD58">
            <v>6284024</v>
          </cell>
          <cell r="AE58">
            <v>40072</v>
          </cell>
          <cell r="AF58">
            <v>954</v>
          </cell>
          <cell r="AG58">
            <v>191</v>
          </cell>
          <cell r="AH58">
            <v>115</v>
          </cell>
          <cell r="AI58">
            <v>8</v>
          </cell>
          <cell r="AJ58">
            <v>3</v>
          </cell>
          <cell r="AK58">
            <v>5</v>
          </cell>
          <cell r="AL58">
            <v>71</v>
          </cell>
          <cell r="AM58">
            <v>139</v>
          </cell>
          <cell r="AN58">
            <v>102</v>
          </cell>
          <cell r="AO58">
            <v>70</v>
          </cell>
          <cell r="AP58">
            <v>112</v>
          </cell>
          <cell r="AQ58">
            <v>132</v>
          </cell>
          <cell r="AR58">
            <v>2</v>
          </cell>
          <cell r="AS58">
            <v>1</v>
          </cell>
          <cell r="AT58">
            <v>2</v>
          </cell>
          <cell r="AU58">
            <v>120</v>
          </cell>
          <cell r="AV58">
            <v>1587767</v>
          </cell>
          <cell r="AW58">
            <v>0</v>
          </cell>
          <cell r="AX58">
            <v>0</v>
          </cell>
          <cell r="AY58">
            <v>0</v>
          </cell>
          <cell r="AZ58">
            <v>2</v>
          </cell>
          <cell r="BA58">
            <v>0</v>
          </cell>
          <cell r="BB58">
            <v>0</v>
          </cell>
          <cell r="BC58">
            <v>13</v>
          </cell>
          <cell r="BD58">
            <v>97696</v>
          </cell>
          <cell r="BE58">
            <v>556</v>
          </cell>
          <cell r="BF58">
            <v>12</v>
          </cell>
          <cell r="BG58">
            <v>0</v>
          </cell>
          <cell r="BH58">
            <v>0</v>
          </cell>
          <cell r="BI58">
            <v>20</v>
          </cell>
        </row>
        <row r="59">
          <cell r="B59">
            <v>1</v>
          </cell>
          <cell r="C59" t="str">
            <v>自由が丘</v>
          </cell>
          <cell r="D59" t="str">
            <v>東京都目黒区自由が丘２－１７－８</v>
          </cell>
          <cell r="E59">
            <v>1999</v>
          </cell>
          <cell r="F59">
            <v>12</v>
          </cell>
          <cell r="G59">
            <v>28</v>
          </cell>
          <cell r="H59" t="str">
            <v>GKËÞÙ²ÝFC</v>
          </cell>
          <cell r="I59">
            <v>67</v>
          </cell>
          <cell r="J59">
            <v>108</v>
          </cell>
          <cell r="O59" t="str">
            <v>F942</v>
          </cell>
          <cell r="P59" t="str">
            <v>752</v>
          </cell>
          <cell r="Q59" t="str">
            <v>15,110,670</v>
          </cell>
          <cell r="R59" t="str">
            <v>16,390,423</v>
          </cell>
          <cell r="S59" t="str">
            <v>225,532</v>
          </cell>
          <cell r="T59" t="str">
            <v>244,633</v>
          </cell>
          <cell r="U59" t="str">
            <v>139,914</v>
          </cell>
          <cell r="V59" t="str">
            <v>151,763</v>
          </cell>
          <cell r="W59" t="str">
            <v>11,680,548</v>
          </cell>
          <cell r="X59" t="str">
            <v>12,669,797</v>
          </cell>
          <cell r="Z59" t="str">
            <v>6東京都目黒区自由が丘</v>
          </cell>
          <cell r="AA59" t="str">
            <v>２－１７</v>
          </cell>
          <cell r="AB59">
            <v>1007</v>
          </cell>
          <cell r="AC59">
            <v>4807</v>
          </cell>
          <cell r="AD59">
            <v>9362227</v>
          </cell>
          <cell r="AE59">
            <v>73778</v>
          </cell>
          <cell r="AF59">
            <v>471</v>
          </cell>
          <cell r="AG59">
            <v>761</v>
          </cell>
          <cell r="AH59">
            <v>228</v>
          </cell>
          <cell r="AI59">
            <v>14</v>
          </cell>
          <cell r="AJ59">
            <v>4</v>
          </cell>
          <cell r="AK59">
            <v>29</v>
          </cell>
          <cell r="AL59">
            <v>320</v>
          </cell>
          <cell r="AM59">
            <v>464</v>
          </cell>
          <cell r="AN59">
            <v>193</v>
          </cell>
          <cell r="AO59">
            <v>304</v>
          </cell>
          <cell r="AP59">
            <v>379</v>
          </cell>
          <cell r="AQ59">
            <v>311</v>
          </cell>
          <cell r="AR59">
            <v>6</v>
          </cell>
          <cell r="AS59">
            <v>2</v>
          </cell>
          <cell r="AT59">
            <v>3</v>
          </cell>
          <cell r="AU59">
            <v>211</v>
          </cell>
          <cell r="AV59">
            <v>3259350</v>
          </cell>
          <cell r="AW59">
            <v>0</v>
          </cell>
          <cell r="AX59">
            <v>0</v>
          </cell>
          <cell r="AY59">
            <v>0</v>
          </cell>
          <cell r="AZ59">
            <v>1</v>
          </cell>
          <cell r="BA59">
            <v>0</v>
          </cell>
          <cell r="BB59">
            <v>0</v>
          </cell>
          <cell r="BC59">
            <v>10</v>
          </cell>
          <cell r="BD59">
            <v>0</v>
          </cell>
          <cell r="BE59">
            <v>0</v>
          </cell>
          <cell r="BF59">
            <v>6</v>
          </cell>
          <cell r="BG59">
            <v>0</v>
          </cell>
          <cell r="BH59">
            <v>0</v>
          </cell>
          <cell r="BI59">
            <v>22</v>
          </cell>
        </row>
        <row r="60">
          <cell r="B60">
            <v>1</v>
          </cell>
          <cell r="C60" t="str">
            <v>竹の塚</v>
          </cell>
          <cell r="D60" t="str">
            <v>東京都足立区竹ノ塚１－２９－８</v>
          </cell>
          <cell r="E60">
            <v>2000</v>
          </cell>
          <cell r="F60">
            <v>1</v>
          </cell>
          <cell r="G60">
            <v>12</v>
          </cell>
          <cell r="H60" t="str">
            <v>GKËÞÙ²ÝFC</v>
          </cell>
          <cell r="I60">
            <v>34</v>
          </cell>
          <cell r="J60">
            <v>58</v>
          </cell>
          <cell r="O60" t="str">
            <v>F784</v>
          </cell>
          <cell r="Q60" t="str">
            <v>4,024,420</v>
          </cell>
          <cell r="R60" t="str">
            <v>4,829,163</v>
          </cell>
          <cell r="S60" t="str">
            <v>118,365</v>
          </cell>
          <cell r="T60" t="str">
            <v>142,034</v>
          </cell>
          <cell r="U60" t="str">
            <v>69,387</v>
          </cell>
          <cell r="V60" t="str">
            <v>83,261</v>
          </cell>
          <cell r="W60" t="str">
            <v>3,774,906</v>
          </cell>
          <cell r="X60" t="str">
            <v>4,529,755</v>
          </cell>
          <cell r="Z60" t="str">
            <v>6東京都足立区竹の塚１</v>
          </cell>
          <cell r="AA60" t="str">
            <v>－２９</v>
          </cell>
          <cell r="AB60">
            <v>474</v>
          </cell>
          <cell r="AC60">
            <v>2578</v>
          </cell>
          <cell r="AD60">
            <v>5096885</v>
          </cell>
          <cell r="AE60">
            <v>32962</v>
          </cell>
          <cell r="AF60">
            <v>419</v>
          </cell>
          <cell r="AG60">
            <v>351</v>
          </cell>
          <cell r="AH60">
            <v>108</v>
          </cell>
          <cell r="AI60">
            <v>4</v>
          </cell>
          <cell r="AJ60">
            <v>6</v>
          </cell>
          <cell r="AK60">
            <v>14</v>
          </cell>
          <cell r="AL60">
            <v>153</v>
          </cell>
          <cell r="AM60">
            <v>217</v>
          </cell>
          <cell r="AN60">
            <v>86</v>
          </cell>
          <cell r="AO60">
            <v>121</v>
          </cell>
          <cell r="AP60">
            <v>186</v>
          </cell>
          <cell r="AQ60">
            <v>162</v>
          </cell>
          <cell r="AR60">
            <v>5</v>
          </cell>
          <cell r="AS60">
            <v>0</v>
          </cell>
          <cell r="AT60">
            <v>1</v>
          </cell>
          <cell r="AU60">
            <v>183</v>
          </cell>
          <cell r="AV60">
            <v>1589629</v>
          </cell>
          <cell r="AW60">
            <v>0</v>
          </cell>
          <cell r="AX60">
            <v>0</v>
          </cell>
          <cell r="AY60">
            <v>0</v>
          </cell>
          <cell r="AZ60">
            <v>1</v>
          </cell>
          <cell r="BA60">
            <v>0</v>
          </cell>
          <cell r="BB60">
            <v>0</v>
          </cell>
          <cell r="BC60">
            <v>4</v>
          </cell>
          <cell r="BD60">
            <v>0</v>
          </cell>
          <cell r="BE60">
            <v>0</v>
          </cell>
          <cell r="BF60">
            <v>6</v>
          </cell>
          <cell r="BG60">
            <v>0</v>
          </cell>
          <cell r="BH60">
            <v>0</v>
          </cell>
          <cell r="BI60">
            <v>20</v>
          </cell>
        </row>
        <row r="61">
          <cell r="B61">
            <v>1</v>
          </cell>
          <cell r="C61" t="str">
            <v>押上</v>
          </cell>
          <cell r="D61" t="str">
            <v>東京都墨田区業平３－１３－６</v>
          </cell>
          <cell r="E61">
            <v>2000</v>
          </cell>
          <cell r="F61">
            <v>1</v>
          </cell>
          <cell r="G61">
            <v>14</v>
          </cell>
          <cell r="H61" t="str">
            <v>GKËÞÙ²ÝFC</v>
          </cell>
          <cell r="I61">
            <v>31</v>
          </cell>
          <cell r="J61">
            <v>52</v>
          </cell>
          <cell r="O61" t="str">
            <v>F595</v>
          </cell>
          <cell r="Q61" t="str">
            <v>6,956,443</v>
          </cell>
          <cell r="R61" t="str">
            <v>8,059,000</v>
          </cell>
          <cell r="S61" t="str">
            <v>224,401</v>
          </cell>
          <cell r="T61" t="str">
            <v>259,968</v>
          </cell>
          <cell r="U61" t="str">
            <v>133,778</v>
          </cell>
          <cell r="V61" t="str">
            <v>154,981</v>
          </cell>
          <cell r="W61" t="str">
            <v>6,845,140</v>
          </cell>
          <cell r="X61" t="str">
            <v>7,930,056</v>
          </cell>
          <cell r="Z61" t="str">
            <v>6東京都墨田区業平３－</v>
          </cell>
          <cell r="AA61" t="str">
            <v>１３</v>
          </cell>
          <cell r="AB61">
            <v>865</v>
          </cell>
          <cell r="AC61">
            <v>3947</v>
          </cell>
          <cell r="AD61">
            <v>7597567</v>
          </cell>
          <cell r="AE61">
            <v>41177</v>
          </cell>
          <cell r="AF61">
            <v>267</v>
          </cell>
          <cell r="AG61">
            <v>705</v>
          </cell>
          <cell r="AH61">
            <v>146</v>
          </cell>
          <cell r="AI61">
            <v>11</v>
          </cell>
          <cell r="AJ61">
            <v>3</v>
          </cell>
          <cell r="AK61">
            <v>49</v>
          </cell>
          <cell r="AL61">
            <v>347</v>
          </cell>
          <cell r="AM61">
            <v>345</v>
          </cell>
          <cell r="AN61">
            <v>128</v>
          </cell>
          <cell r="AO61">
            <v>317</v>
          </cell>
          <cell r="AP61">
            <v>343</v>
          </cell>
          <cell r="AQ61">
            <v>201</v>
          </cell>
          <cell r="AR61">
            <v>4</v>
          </cell>
          <cell r="AS61">
            <v>2</v>
          </cell>
          <cell r="AT61">
            <v>0</v>
          </cell>
          <cell r="AU61">
            <v>359</v>
          </cell>
          <cell r="AV61">
            <v>2577626</v>
          </cell>
          <cell r="AW61">
            <v>0</v>
          </cell>
          <cell r="AX61">
            <v>0</v>
          </cell>
          <cell r="AY61">
            <v>0</v>
          </cell>
          <cell r="AZ61">
            <v>1</v>
          </cell>
          <cell r="BA61">
            <v>0</v>
          </cell>
          <cell r="BB61">
            <v>0</v>
          </cell>
          <cell r="BC61">
            <v>6</v>
          </cell>
          <cell r="BD61">
            <v>0</v>
          </cell>
          <cell r="BE61">
            <v>0</v>
          </cell>
          <cell r="BF61">
            <v>13</v>
          </cell>
          <cell r="BG61">
            <v>29984</v>
          </cell>
          <cell r="BH61">
            <v>240</v>
          </cell>
          <cell r="BI61">
            <v>22</v>
          </cell>
        </row>
        <row r="62">
          <cell r="B62">
            <v>1</v>
          </cell>
          <cell r="C62" t="str">
            <v>千歳烏山（牛角）</v>
          </cell>
          <cell r="D62" t="str">
            <v>東京都世田谷区南烏山６－５－７</v>
          </cell>
          <cell r="E62">
            <v>2000</v>
          </cell>
          <cell r="F62">
            <v>1</v>
          </cell>
          <cell r="G62">
            <v>25</v>
          </cell>
          <cell r="H62" t="str">
            <v>GKËÞÙ²ÝFC</v>
          </cell>
          <cell r="I62">
            <v>28</v>
          </cell>
          <cell r="J62">
            <v>45</v>
          </cell>
          <cell r="K62" t="str">
            <v>714</v>
          </cell>
          <cell r="O62" t="str">
            <v>F750</v>
          </cell>
          <cell r="Q62" t="str">
            <v>6,552,053</v>
          </cell>
          <cell r="R62" t="str">
            <v>6,944,173</v>
          </cell>
          <cell r="S62" t="str">
            <v>234,002</v>
          </cell>
          <cell r="T62" t="str">
            <v>248,006</v>
          </cell>
          <cell r="U62" t="str">
            <v>145,601</v>
          </cell>
          <cell r="V62" t="str">
            <v>154,315</v>
          </cell>
          <cell r="W62" t="str">
            <v>6,761,719</v>
          </cell>
          <cell r="X62" t="str">
            <v>7,166,387</v>
          </cell>
          <cell r="Z62" t="str">
            <v>6東京都世田谷区南烏山</v>
          </cell>
          <cell r="AA62" t="str">
            <v>６－５</v>
          </cell>
          <cell r="AB62">
            <v>489</v>
          </cell>
          <cell r="AC62">
            <v>2759</v>
          </cell>
          <cell r="AD62">
            <v>5076905</v>
          </cell>
          <cell r="AE62">
            <v>28649</v>
          </cell>
          <cell r="AF62">
            <v>324</v>
          </cell>
          <cell r="AG62">
            <v>340</v>
          </cell>
          <cell r="AH62">
            <v>136</v>
          </cell>
          <cell r="AI62">
            <v>5</v>
          </cell>
          <cell r="AJ62">
            <v>4</v>
          </cell>
          <cell r="AK62">
            <v>11</v>
          </cell>
          <cell r="AL62">
            <v>148</v>
          </cell>
          <cell r="AM62">
            <v>210</v>
          </cell>
          <cell r="AN62">
            <v>119</v>
          </cell>
          <cell r="AO62">
            <v>126</v>
          </cell>
          <cell r="AP62">
            <v>195</v>
          </cell>
          <cell r="AQ62">
            <v>160</v>
          </cell>
          <cell r="AR62">
            <v>6</v>
          </cell>
          <cell r="AS62">
            <v>0</v>
          </cell>
          <cell r="AT62">
            <v>0</v>
          </cell>
          <cell r="AU62">
            <v>162</v>
          </cell>
          <cell r="AV62">
            <v>2265274</v>
          </cell>
          <cell r="AW62">
            <v>0</v>
          </cell>
          <cell r="AX62">
            <v>0</v>
          </cell>
          <cell r="AY62">
            <v>0</v>
          </cell>
          <cell r="AZ62">
            <v>0</v>
          </cell>
          <cell r="BA62">
            <v>0</v>
          </cell>
          <cell r="BB62">
            <v>0</v>
          </cell>
          <cell r="BC62">
            <v>5</v>
          </cell>
          <cell r="BD62">
            <v>0</v>
          </cell>
          <cell r="BE62">
            <v>0</v>
          </cell>
          <cell r="BF62">
            <v>3</v>
          </cell>
          <cell r="BG62">
            <v>0</v>
          </cell>
          <cell r="BH62">
            <v>0</v>
          </cell>
          <cell r="BI62">
            <v>21</v>
          </cell>
        </row>
        <row r="63">
          <cell r="B63">
            <v>1</v>
          </cell>
          <cell r="C63" t="str">
            <v>戸越銀座</v>
          </cell>
          <cell r="D63" t="str">
            <v>東京都品川区平塚１－６－２３</v>
          </cell>
          <cell r="E63">
            <v>2000</v>
          </cell>
          <cell r="F63">
            <v>1</v>
          </cell>
          <cell r="G63">
            <v>28</v>
          </cell>
          <cell r="H63" t="str">
            <v>GKËÞÙ²ÝFC</v>
          </cell>
          <cell r="I63">
            <v>18</v>
          </cell>
          <cell r="J63">
            <v>34</v>
          </cell>
          <cell r="N63" t="str">
            <v>637</v>
          </cell>
          <cell r="O63" t="str">
            <v>A384</v>
          </cell>
          <cell r="P63" t="str">
            <v>428</v>
          </cell>
          <cell r="Q63" t="str">
            <v>6,898,900</v>
          </cell>
          <cell r="R63" t="str">
            <v>6,758,763</v>
          </cell>
          <cell r="S63" t="str">
            <v>383,272</v>
          </cell>
          <cell r="T63" t="str">
            <v>375,487</v>
          </cell>
          <cell r="U63" t="str">
            <v>202,909</v>
          </cell>
          <cell r="V63" t="str">
            <v>198,787</v>
          </cell>
          <cell r="W63" t="str">
            <v>8,057,915</v>
          </cell>
          <cell r="X63" t="str">
            <v>7,894,235</v>
          </cell>
          <cell r="Z63" t="str">
            <v>6東京都品川区平塚１－</v>
          </cell>
          <cell r="AA63" t="str">
            <v>６</v>
          </cell>
          <cell r="AB63">
            <v>1018</v>
          </cell>
          <cell r="AC63">
            <v>4343</v>
          </cell>
          <cell r="AD63">
            <v>8691914</v>
          </cell>
          <cell r="AE63">
            <v>53191</v>
          </cell>
          <cell r="AF63">
            <v>136</v>
          </cell>
          <cell r="AG63">
            <v>809</v>
          </cell>
          <cell r="AH63">
            <v>196</v>
          </cell>
          <cell r="AI63">
            <v>6</v>
          </cell>
          <cell r="AJ63">
            <v>4</v>
          </cell>
          <cell r="AK63">
            <v>44</v>
          </cell>
          <cell r="AL63">
            <v>349</v>
          </cell>
          <cell r="AM63">
            <v>462</v>
          </cell>
          <cell r="AN63">
            <v>162</v>
          </cell>
          <cell r="AO63">
            <v>312</v>
          </cell>
          <cell r="AP63">
            <v>447</v>
          </cell>
          <cell r="AQ63">
            <v>252</v>
          </cell>
          <cell r="AR63">
            <v>6</v>
          </cell>
          <cell r="AS63">
            <v>2</v>
          </cell>
          <cell r="AT63">
            <v>0</v>
          </cell>
          <cell r="AU63">
            <v>391</v>
          </cell>
          <cell r="AV63">
            <v>2836033</v>
          </cell>
          <cell r="AW63">
            <v>0</v>
          </cell>
          <cell r="AX63">
            <v>0</v>
          </cell>
          <cell r="AY63">
            <v>0</v>
          </cell>
          <cell r="AZ63">
            <v>0</v>
          </cell>
          <cell r="BA63">
            <v>0</v>
          </cell>
          <cell r="BB63">
            <v>0</v>
          </cell>
          <cell r="BC63">
            <v>9</v>
          </cell>
          <cell r="BD63">
            <v>361508</v>
          </cell>
          <cell r="BE63">
            <v>3195</v>
          </cell>
          <cell r="BF63">
            <v>15</v>
          </cell>
          <cell r="BG63">
            <v>33583</v>
          </cell>
          <cell r="BH63">
            <v>214</v>
          </cell>
          <cell r="BI63">
            <v>20</v>
          </cell>
        </row>
        <row r="64">
          <cell r="B64">
            <v>1</v>
          </cell>
          <cell r="C64" t="str">
            <v>淡島通り</v>
          </cell>
          <cell r="D64" t="str">
            <v>東京都世田谷区三宿２－３８－７</v>
          </cell>
          <cell r="E64">
            <v>2000</v>
          </cell>
          <cell r="F64">
            <v>2</v>
          </cell>
          <cell r="G64">
            <v>4</v>
          </cell>
          <cell r="H64" t="str">
            <v>GKËÞÙ²ÝFC</v>
          </cell>
          <cell r="I64">
            <v>28</v>
          </cell>
          <cell r="J64">
            <v>46</v>
          </cell>
          <cell r="O64" t="str">
            <v>A714</v>
          </cell>
          <cell r="Q64" t="str">
            <v>8,907,820</v>
          </cell>
          <cell r="R64" t="str">
            <v>8,181,550</v>
          </cell>
          <cell r="S64" t="str">
            <v>318,136</v>
          </cell>
          <cell r="T64" t="str">
            <v>292,198</v>
          </cell>
          <cell r="U64" t="str">
            <v>193,648</v>
          </cell>
          <cell r="V64" t="str">
            <v>177,860</v>
          </cell>
          <cell r="W64" t="str">
            <v>9,192,870</v>
          </cell>
          <cell r="X64" t="str">
            <v>8,443,360</v>
          </cell>
          <cell r="Z64" t="str">
            <v>6東京都世田谷区三宿２</v>
          </cell>
          <cell r="AA64" t="str">
            <v>－３８</v>
          </cell>
          <cell r="AB64">
            <v>759</v>
          </cell>
          <cell r="AC64">
            <v>3368</v>
          </cell>
          <cell r="AD64">
            <v>5223784</v>
          </cell>
          <cell r="AE64">
            <v>36187</v>
          </cell>
          <cell r="AF64">
            <v>113</v>
          </cell>
          <cell r="AG64">
            <v>583</v>
          </cell>
          <cell r="AH64">
            <v>168</v>
          </cell>
          <cell r="AI64">
            <v>4</v>
          </cell>
          <cell r="AJ64">
            <v>3</v>
          </cell>
          <cell r="AK64">
            <v>45</v>
          </cell>
          <cell r="AL64">
            <v>284</v>
          </cell>
          <cell r="AM64">
            <v>311</v>
          </cell>
          <cell r="AN64">
            <v>120</v>
          </cell>
          <cell r="AO64">
            <v>257</v>
          </cell>
          <cell r="AP64">
            <v>327</v>
          </cell>
          <cell r="AQ64">
            <v>174</v>
          </cell>
          <cell r="AR64">
            <v>3</v>
          </cell>
          <cell r="AS64">
            <v>1</v>
          </cell>
          <cell r="AT64">
            <v>0</v>
          </cell>
          <cell r="AU64">
            <v>255</v>
          </cell>
          <cell r="AV64">
            <v>1593121</v>
          </cell>
          <cell r="AW64">
            <v>0</v>
          </cell>
          <cell r="AX64">
            <v>0</v>
          </cell>
          <cell r="AY64">
            <v>0</v>
          </cell>
          <cell r="AZ64">
            <v>1</v>
          </cell>
          <cell r="BA64">
            <v>0</v>
          </cell>
          <cell r="BB64">
            <v>0</v>
          </cell>
          <cell r="BC64">
            <v>5</v>
          </cell>
          <cell r="BD64">
            <v>4419</v>
          </cell>
          <cell r="BE64">
            <v>18</v>
          </cell>
          <cell r="BF64">
            <v>8</v>
          </cell>
          <cell r="BG64">
            <v>23579</v>
          </cell>
          <cell r="BH64">
            <v>91</v>
          </cell>
          <cell r="BI64">
            <v>21</v>
          </cell>
        </row>
        <row r="65">
          <cell r="B65">
            <v>1</v>
          </cell>
          <cell r="C65" t="str">
            <v>東白楽</v>
          </cell>
          <cell r="D65" t="str">
            <v>神奈川県横浜市神奈川区西神奈川２－３－２</v>
          </cell>
          <cell r="E65">
            <v>2000</v>
          </cell>
          <cell r="F65">
            <v>2</v>
          </cell>
          <cell r="G65">
            <v>8</v>
          </cell>
          <cell r="H65" t="str">
            <v>GKËÞÙ²ÝFC</v>
          </cell>
          <cell r="I65">
            <v>27</v>
          </cell>
          <cell r="J65">
            <v>46</v>
          </cell>
          <cell r="O65" t="str">
            <v>F517</v>
          </cell>
          <cell r="P65" t="str">
            <v>650</v>
          </cell>
          <cell r="Q65" t="str">
            <v>8,614,040</v>
          </cell>
          <cell r="R65" t="str">
            <v>9,006,270</v>
          </cell>
          <cell r="S65" t="str">
            <v>319,039</v>
          </cell>
          <cell r="T65" t="str">
            <v>333,566</v>
          </cell>
          <cell r="U65" t="str">
            <v>187,262</v>
          </cell>
          <cell r="V65" t="str">
            <v>195,788</v>
          </cell>
          <cell r="W65" t="str">
            <v>9,027,514</v>
          </cell>
          <cell r="X65" t="str">
            <v>9,438,571</v>
          </cell>
          <cell r="Z65" t="str">
            <v>5神奈川県横浜市神奈川</v>
          </cell>
          <cell r="AA65" t="str">
            <v>区西神奈川２</v>
          </cell>
          <cell r="AB65">
            <v>624</v>
          </cell>
          <cell r="AC65">
            <v>3180</v>
          </cell>
          <cell r="AD65">
            <v>5000838</v>
          </cell>
          <cell r="AE65">
            <v>41200</v>
          </cell>
          <cell r="AF65">
            <v>109</v>
          </cell>
          <cell r="AG65">
            <v>489</v>
          </cell>
          <cell r="AH65">
            <v>129</v>
          </cell>
          <cell r="AI65">
            <v>5</v>
          </cell>
          <cell r="AJ65">
            <v>3</v>
          </cell>
          <cell r="AK65">
            <v>21</v>
          </cell>
          <cell r="AL65">
            <v>236</v>
          </cell>
          <cell r="AM65">
            <v>272</v>
          </cell>
          <cell r="AN65">
            <v>101</v>
          </cell>
          <cell r="AO65">
            <v>178</v>
          </cell>
          <cell r="AP65">
            <v>273</v>
          </cell>
          <cell r="AQ65">
            <v>171</v>
          </cell>
          <cell r="AR65">
            <v>2</v>
          </cell>
          <cell r="AS65">
            <v>2</v>
          </cell>
          <cell r="AT65">
            <v>1</v>
          </cell>
          <cell r="AU65">
            <v>238</v>
          </cell>
          <cell r="AV65">
            <v>1887625</v>
          </cell>
          <cell r="AW65">
            <v>0</v>
          </cell>
          <cell r="AX65">
            <v>0</v>
          </cell>
          <cell r="AY65">
            <v>0</v>
          </cell>
          <cell r="AZ65">
            <v>1</v>
          </cell>
          <cell r="BA65">
            <v>0</v>
          </cell>
          <cell r="BB65">
            <v>0</v>
          </cell>
          <cell r="BC65">
            <v>6</v>
          </cell>
          <cell r="BD65">
            <v>254448</v>
          </cell>
          <cell r="BE65">
            <v>2642</v>
          </cell>
          <cell r="BF65">
            <v>5</v>
          </cell>
          <cell r="BG65">
            <v>4225</v>
          </cell>
          <cell r="BH65">
            <v>36</v>
          </cell>
          <cell r="BI65">
            <v>21</v>
          </cell>
        </row>
        <row r="66">
          <cell r="B66">
            <v>1</v>
          </cell>
          <cell r="C66" t="str">
            <v>新小岩</v>
          </cell>
          <cell r="D66" t="str">
            <v>東京都葛飾区新小岩２－４－２</v>
          </cell>
          <cell r="E66">
            <v>2000</v>
          </cell>
          <cell r="F66">
            <v>2</v>
          </cell>
          <cell r="G66">
            <v>17</v>
          </cell>
          <cell r="H66" t="str">
            <v>GKËÞÙ²ÝFC</v>
          </cell>
          <cell r="I66">
            <v>30</v>
          </cell>
          <cell r="J66">
            <v>50</v>
          </cell>
          <cell r="N66" t="str">
            <v>740</v>
          </cell>
          <cell r="O66" t="str">
            <v>F402</v>
          </cell>
          <cell r="Q66" t="str">
            <v>5,157,290</v>
          </cell>
          <cell r="R66" t="str">
            <v>6,066,273</v>
          </cell>
          <cell r="S66" t="str">
            <v>171,910</v>
          </cell>
          <cell r="T66" t="str">
            <v>202,209</v>
          </cell>
          <cell r="U66" t="str">
            <v>103,146</v>
          </cell>
          <cell r="V66" t="str">
            <v>121,325</v>
          </cell>
          <cell r="W66" t="str">
            <v>5,157,290</v>
          </cell>
          <cell r="X66" t="str">
            <v>6,066,273</v>
          </cell>
          <cell r="Z66" t="str">
            <v>6東京都葛飾区新小岩２</v>
          </cell>
          <cell r="AA66" t="str">
            <v>－４</v>
          </cell>
          <cell r="AB66">
            <v>667</v>
          </cell>
          <cell r="AC66">
            <v>3166</v>
          </cell>
          <cell r="AD66">
            <v>5586448</v>
          </cell>
          <cell r="AE66">
            <v>32427</v>
          </cell>
          <cell r="AF66">
            <v>249</v>
          </cell>
          <cell r="AG66">
            <v>483</v>
          </cell>
          <cell r="AH66">
            <v>172</v>
          </cell>
          <cell r="AI66">
            <v>9</v>
          </cell>
          <cell r="AJ66">
            <v>1</v>
          </cell>
          <cell r="AK66">
            <v>25</v>
          </cell>
          <cell r="AL66">
            <v>237</v>
          </cell>
          <cell r="AM66">
            <v>276</v>
          </cell>
          <cell r="AN66">
            <v>130</v>
          </cell>
          <cell r="AO66">
            <v>198</v>
          </cell>
          <cell r="AP66">
            <v>285</v>
          </cell>
          <cell r="AQ66">
            <v>179</v>
          </cell>
          <cell r="AR66">
            <v>0</v>
          </cell>
          <cell r="AS66">
            <v>0</v>
          </cell>
          <cell r="AT66">
            <v>0</v>
          </cell>
          <cell r="AU66">
            <v>264</v>
          </cell>
          <cell r="AV66">
            <v>2081402</v>
          </cell>
          <cell r="AW66">
            <v>0</v>
          </cell>
          <cell r="AX66">
            <v>0</v>
          </cell>
          <cell r="AY66">
            <v>0</v>
          </cell>
          <cell r="AZ66">
            <v>0</v>
          </cell>
          <cell r="BA66">
            <v>0</v>
          </cell>
          <cell r="BB66">
            <v>0</v>
          </cell>
          <cell r="BC66">
            <v>7</v>
          </cell>
          <cell r="BD66">
            <v>0</v>
          </cell>
          <cell r="BE66">
            <v>0</v>
          </cell>
          <cell r="BF66">
            <v>8</v>
          </cell>
          <cell r="BG66">
            <v>51288</v>
          </cell>
          <cell r="BH66">
            <v>207</v>
          </cell>
          <cell r="BI66">
            <v>22</v>
          </cell>
        </row>
        <row r="67">
          <cell r="B67">
            <v>1</v>
          </cell>
          <cell r="C67" t="str">
            <v>新宿歌舞伎町</v>
          </cell>
          <cell r="D67" t="str">
            <v>東京都新宿区歌舞伎町１－２１－２</v>
          </cell>
          <cell r="E67">
            <v>2000</v>
          </cell>
          <cell r="F67">
            <v>2</v>
          </cell>
          <cell r="G67">
            <v>24</v>
          </cell>
          <cell r="H67" t="str">
            <v>GKËÞÙ²ÝFC</v>
          </cell>
          <cell r="I67">
            <v>22</v>
          </cell>
          <cell r="J67">
            <v>42</v>
          </cell>
          <cell r="O67" t="str">
            <v>B377</v>
          </cell>
          <cell r="P67" t="str">
            <v>344</v>
          </cell>
          <cell r="Q67" t="str">
            <v>7,982,133</v>
          </cell>
          <cell r="R67" t="str">
            <v>8,769,760</v>
          </cell>
          <cell r="S67" t="str">
            <v>362,824</v>
          </cell>
          <cell r="T67" t="str">
            <v>398,625</v>
          </cell>
          <cell r="U67" t="str">
            <v>190,051</v>
          </cell>
          <cell r="V67" t="str">
            <v>208,804</v>
          </cell>
          <cell r="W67" t="str">
            <v>9,035,775</v>
          </cell>
          <cell r="X67" t="str">
            <v>9,927,368</v>
          </cell>
          <cell r="Z67" t="str">
            <v>6東京都新宿区歌舞伎町</v>
          </cell>
          <cell r="AA67" t="str">
            <v>１－２１</v>
          </cell>
          <cell r="AB67">
            <v>2064</v>
          </cell>
          <cell r="AC67">
            <v>23912</v>
          </cell>
          <cell r="AD67">
            <v>113119327</v>
          </cell>
          <cell r="AE67">
            <v>403375</v>
          </cell>
          <cell r="AF67">
            <v>2765</v>
          </cell>
          <cell r="AG67">
            <v>1125</v>
          </cell>
          <cell r="AH67">
            <v>857</v>
          </cell>
          <cell r="AI67">
            <v>47</v>
          </cell>
          <cell r="AJ67">
            <v>37</v>
          </cell>
          <cell r="AK67">
            <v>34</v>
          </cell>
          <cell r="AL67">
            <v>324</v>
          </cell>
          <cell r="AM67">
            <v>879</v>
          </cell>
          <cell r="AN67">
            <v>831</v>
          </cell>
          <cell r="AO67">
            <v>465</v>
          </cell>
          <cell r="AP67">
            <v>685</v>
          </cell>
          <cell r="AQ67">
            <v>860</v>
          </cell>
          <cell r="AR67">
            <v>37</v>
          </cell>
          <cell r="AS67">
            <v>5</v>
          </cell>
          <cell r="AT67">
            <v>13</v>
          </cell>
          <cell r="AU67">
            <v>405</v>
          </cell>
          <cell r="AV67">
            <v>6383624</v>
          </cell>
          <cell r="AW67">
            <v>6</v>
          </cell>
          <cell r="AX67">
            <v>20090992</v>
          </cell>
          <cell r="AY67">
            <v>78491</v>
          </cell>
          <cell r="AZ67">
            <v>0</v>
          </cell>
          <cell r="BA67">
            <v>0</v>
          </cell>
          <cell r="BB67">
            <v>0</v>
          </cell>
          <cell r="BC67">
            <v>28</v>
          </cell>
          <cell r="BD67">
            <v>1623403</v>
          </cell>
          <cell r="BE67">
            <v>6539</v>
          </cell>
          <cell r="BF67">
            <v>15</v>
          </cell>
          <cell r="BG67">
            <v>103314</v>
          </cell>
          <cell r="BH67">
            <v>253</v>
          </cell>
          <cell r="BI67">
            <v>23</v>
          </cell>
        </row>
        <row r="68">
          <cell r="B68">
            <v>1</v>
          </cell>
          <cell r="C68" t="str">
            <v>池袋明治通り</v>
          </cell>
          <cell r="D68" t="str">
            <v>東京都豊島区南池袋１－１９－３</v>
          </cell>
          <cell r="E68">
            <v>2000</v>
          </cell>
          <cell r="F68">
            <v>2</v>
          </cell>
          <cell r="G68">
            <v>29</v>
          </cell>
          <cell r="H68" t="str">
            <v>GKËÞÙ²ÝFC</v>
          </cell>
          <cell r="I68">
            <v>28</v>
          </cell>
          <cell r="J68">
            <v>50</v>
          </cell>
          <cell r="O68" t="str">
            <v>B612</v>
          </cell>
          <cell r="P68" t="str">
            <v>557</v>
          </cell>
          <cell r="Q68" t="str">
            <v>10,101,697</v>
          </cell>
          <cell r="R68" t="str">
            <v>10,412,343</v>
          </cell>
          <cell r="S68" t="str">
            <v>360,775</v>
          </cell>
          <cell r="T68" t="str">
            <v>371,869</v>
          </cell>
          <cell r="U68" t="str">
            <v>202,034</v>
          </cell>
          <cell r="V68" t="str">
            <v>208,247</v>
          </cell>
          <cell r="W68" t="str">
            <v>10,424,951</v>
          </cell>
          <cell r="X68" t="str">
            <v>10,745,538</v>
          </cell>
          <cell r="Z68" t="str">
            <v>6東京都豊島区南池袋１</v>
          </cell>
          <cell r="AA68" t="str">
            <v>－１９</v>
          </cell>
          <cell r="AB68">
            <v>1497</v>
          </cell>
          <cell r="AC68">
            <v>16110</v>
          </cell>
          <cell r="AD68">
            <v>78808500</v>
          </cell>
          <cell r="AE68">
            <v>317728</v>
          </cell>
          <cell r="AF68">
            <v>2764</v>
          </cell>
          <cell r="AG68">
            <v>919</v>
          </cell>
          <cell r="AH68">
            <v>536</v>
          </cell>
          <cell r="AI68">
            <v>24</v>
          </cell>
          <cell r="AJ68">
            <v>18</v>
          </cell>
          <cell r="AK68">
            <v>24</v>
          </cell>
          <cell r="AL68">
            <v>312</v>
          </cell>
          <cell r="AM68">
            <v>644</v>
          </cell>
          <cell r="AN68">
            <v>519</v>
          </cell>
          <cell r="AO68">
            <v>330</v>
          </cell>
          <cell r="AP68">
            <v>531</v>
          </cell>
          <cell r="AQ68">
            <v>606</v>
          </cell>
          <cell r="AR68">
            <v>18</v>
          </cell>
          <cell r="AS68">
            <v>2</v>
          </cell>
          <cell r="AT68">
            <v>9</v>
          </cell>
          <cell r="AU68">
            <v>301</v>
          </cell>
          <cell r="AV68">
            <v>3121334</v>
          </cell>
          <cell r="AW68">
            <v>3</v>
          </cell>
          <cell r="AX68">
            <v>46546738</v>
          </cell>
          <cell r="AY68">
            <v>171738</v>
          </cell>
          <cell r="AZ68">
            <v>0</v>
          </cell>
          <cell r="BA68">
            <v>0</v>
          </cell>
          <cell r="BB68">
            <v>0</v>
          </cell>
          <cell r="BC68">
            <v>14</v>
          </cell>
          <cell r="BD68">
            <v>1008497</v>
          </cell>
          <cell r="BE68">
            <v>6686</v>
          </cell>
          <cell r="BF68">
            <v>7</v>
          </cell>
          <cell r="BG68">
            <v>0</v>
          </cell>
          <cell r="BH68">
            <v>0</v>
          </cell>
          <cell r="BI68">
            <v>24</v>
          </cell>
        </row>
        <row r="69">
          <cell r="B69">
            <v>1</v>
          </cell>
          <cell r="C69" t="str">
            <v>駒込</v>
          </cell>
          <cell r="D69" t="str">
            <v>東京都北区中里２－２－６</v>
          </cell>
          <cell r="E69">
            <v>2000</v>
          </cell>
          <cell r="F69">
            <v>2</v>
          </cell>
          <cell r="G69">
            <v>29</v>
          </cell>
          <cell r="H69" t="str">
            <v>GKËÞÙ²Ý直営</v>
          </cell>
          <cell r="I69">
            <v>49</v>
          </cell>
          <cell r="J69">
            <v>78</v>
          </cell>
          <cell r="N69" t="str">
            <v>946</v>
          </cell>
          <cell r="O69" t="str">
            <v>F894</v>
          </cell>
          <cell r="P69" t="str">
            <v>969</v>
          </cell>
          <cell r="Q69" t="str">
            <v>8,880,327</v>
          </cell>
          <cell r="R69" t="str">
            <v>8,516,070</v>
          </cell>
          <cell r="S69" t="str">
            <v>181,231</v>
          </cell>
          <cell r="T69" t="str">
            <v>173,797</v>
          </cell>
          <cell r="U69" t="str">
            <v>113,850</v>
          </cell>
          <cell r="V69" t="str">
            <v>109,180</v>
          </cell>
          <cell r="W69" t="str">
            <v>6,864,493</v>
          </cell>
          <cell r="X69" t="str">
            <v>6,582,922</v>
          </cell>
          <cell r="Z69" t="str">
            <v>6東京都北区中里２－２</v>
          </cell>
          <cell r="AB69">
            <v>784</v>
          </cell>
          <cell r="AC69">
            <v>3560</v>
          </cell>
          <cell r="AD69">
            <v>5469305</v>
          </cell>
          <cell r="AE69">
            <v>35104</v>
          </cell>
          <cell r="AF69">
            <v>158</v>
          </cell>
          <cell r="AG69">
            <v>622</v>
          </cell>
          <cell r="AH69">
            <v>150</v>
          </cell>
          <cell r="AI69">
            <v>9</v>
          </cell>
          <cell r="AJ69">
            <v>3</v>
          </cell>
          <cell r="AK69">
            <v>36</v>
          </cell>
          <cell r="AL69">
            <v>313</v>
          </cell>
          <cell r="AM69">
            <v>315</v>
          </cell>
          <cell r="AN69">
            <v>117</v>
          </cell>
          <cell r="AO69">
            <v>277</v>
          </cell>
          <cell r="AP69">
            <v>330</v>
          </cell>
          <cell r="AQ69">
            <v>178</v>
          </cell>
          <cell r="AR69">
            <v>2</v>
          </cell>
          <cell r="AS69">
            <v>0</v>
          </cell>
          <cell r="AT69">
            <v>0</v>
          </cell>
          <cell r="AU69">
            <v>293</v>
          </cell>
          <cell r="AV69">
            <v>2460075</v>
          </cell>
          <cell r="AW69">
            <v>0</v>
          </cell>
          <cell r="AX69">
            <v>0</v>
          </cell>
          <cell r="AY69">
            <v>0</v>
          </cell>
          <cell r="AZ69">
            <v>0</v>
          </cell>
          <cell r="BA69">
            <v>0</v>
          </cell>
          <cell r="BB69">
            <v>0</v>
          </cell>
          <cell r="BC69">
            <v>7</v>
          </cell>
          <cell r="BD69">
            <v>0</v>
          </cell>
          <cell r="BE69">
            <v>0</v>
          </cell>
          <cell r="BF69">
            <v>7</v>
          </cell>
          <cell r="BG69">
            <v>0</v>
          </cell>
          <cell r="BH69">
            <v>0</v>
          </cell>
          <cell r="BI69">
            <v>22</v>
          </cell>
        </row>
        <row r="70">
          <cell r="B70">
            <v>1</v>
          </cell>
          <cell r="C70" t="str">
            <v>二俣川</v>
          </cell>
          <cell r="D70" t="str">
            <v>神奈川県横浜市旭区二俣川１－４５－４３</v>
          </cell>
          <cell r="E70">
            <v>2000</v>
          </cell>
          <cell r="F70">
            <v>3</v>
          </cell>
          <cell r="G70">
            <v>10</v>
          </cell>
          <cell r="H70" t="str">
            <v>GKËÞÙ²ÝFC</v>
          </cell>
          <cell r="I70">
            <v>26</v>
          </cell>
          <cell r="J70">
            <v>42</v>
          </cell>
          <cell r="N70" t="str">
            <v>614</v>
          </cell>
          <cell r="O70" t="str">
            <v>F551</v>
          </cell>
          <cell r="P70" t="str">
            <v>502</v>
          </cell>
          <cell r="Q70" t="str">
            <v>5,748,030</v>
          </cell>
          <cell r="R70" t="str">
            <v>5,365,190</v>
          </cell>
          <cell r="S70" t="str">
            <v>221,078</v>
          </cell>
          <cell r="T70" t="str">
            <v>206,353</v>
          </cell>
          <cell r="U70" t="str">
            <v>136,858</v>
          </cell>
          <cell r="V70" t="str">
            <v>127,743</v>
          </cell>
          <cell r="W70" t="str">
            <v>6,115,904</v>
          </cell>
          <cell r="X70" t="str">
            <v>5,708,562</v>
          </cell>
          <cell r="Z70" t="str">
            <v>6神奈川県横浜市旭区二</v>
          </cell>
          <cell r="AA70" t="str">
            <v>俣川１－４５</v>
          </cell>
          <cell r="AB70">
            <v>319</v>
          </cell>
          <cell r="AC70">
            <v>2361</v>
          </cell>
          <cell r="AD70">
            <v>4654791</v>
          </cell>
          <cell r="AE70">
            <v>38601</v>
          </cell>
          <cell r="AF70">
            <v>250</v>
          </cell>
          <cell r="AG70">
            <v>202</v>
          </cell>
          <cell r="AH70">
            <v>110</v>
          </cell>
          <cell r="AI70">
            <v>4</v>
          </cell>
          <cell r="AJ70">
            <v>3</v>
          </cell>
          <cell r="AK70">
            <v>7</v>
          </cell>
          <cell r="AL70">
            <v>76</v>
          </cell>
          <cell r="AM70">
            <v>156</v>
          </cell>
          <cell r="AN70">
            <v>76</v>
          </cell>
          <cell r="AO70">
            <v>95</v>
          </cell>
          <cell r="AP70">
            <v>104</v>
          </cell>
          <cell r="AQ70">
            <v>118</v>
          </cell>
          <cell r="AR70">
            <v>0</v>
          </cell>
          <cell r="AS70">
            <v>1</v>
          </cell>
          <cell r="AT70">
            <v>2</v>
          </cell>
          <cell r="AU70">
            <v>109</v>
          </cell>
          <cell r="AV70">
            <v>986806</v>
          </cell>
          <cell r="AW70">
            <v>0</v>
          </cell>
          <cell r="AX70">
            <v>0</v>
          </cell>
          <cell r="AY70">
            <v>0</v>
          </cell>
          <cell r="AZ70">
            <v>2</v>
          </cell>
          <cell r="BA70">
            <v>0</v>
          </cell>
          <cell r="BB70">
            <v>0</v>
          </cell>
          <cell r="BC70">
            <v>1</v>
          </cell>
          <cell r="BD70">
            <v>0</v>
          </cell>
          <cell r="BE70">
            <v>0</v>
          </cell>
          <cell r="BF70">
            <v>1</v>
          </cell>
          <cell r="BG70">
            <v>0</v>
          </cell>
          <cell r="BH70">
            <v>0</v>
          </cell>
          <cell r="BI70">
            <v>24</v>
          </cell>
        </row>
        <row r="71">
          <cell r="B71">
            <v>1</v>
          </cell>
          <cell r="C71" t="str">
            <v>大和</v>
          </cell>
          <cell r="D71" t="str">
            <v>神奈川県大和市大和南１－２－９</v>
          </cell>
          <cell r="E71">
            <v>2000</v>
          </cell>
          <cell r="F71">
            <v>3</v>
          </cell>
          <cell r="G71">
            <v>15</v>
          </cell>
          <cell r="H71" t="str">
            <v>GKËÞÙ²ÝFC</v>
          </cell>
          <cell r="I71">
            <v>30</v>
          </cell>
          <cell r="J71">
            <v>52</v>
          </cell>
          <cell r="N71" t="str">
            <v>755</v>
          </cell>
          <cell r="O71" t="str">
            <v>F436</v>
          </cell>
          <cell r="P71" t="str">
            <v>F418</v>
          </cell>
          <cell r="Q71" t="str">
            <v>5,808,423</v>
          </cell>
          <cell r="R71" t="str">
            <v>5,992,870</v>
          </cell>
          <cell r="S71" t="str">
            <v>193,614</v>
          </cell>
          <cell r="T71" t="str">
            <v>199,762</v>
          </cell>
          <cell r="U71" t="str">
            <v>111,700</v>
          </cell>
          <cell r="V71" t="str">
            <v>115,248</v>
          </cell>
          <cell r="W71" t="str">
            <v>5,808,423</v>
          </cell>
          <cell r="X71" t="str">
            <v>5,992,870</v>
          </cell>
          <cell r="Z71" t="str">
            <v>6神奈川県大和市大和南</v>
          </cell>
          <cell r="AA71" t="str">
            <v>１－２</v>
          </cell>
          <cell r="AB71">
            <v>411</v>
          </cell>
          <cell r="AC71">
            <v>3444</v>
          </cell>
          <cell r="AD71">
            <v>8769835</v>
          </cell>
          <cell r="AE71">
            <v>61144</v>
          </cell>
          <cell r="AF71">
            <v>754</v>
          </cell>
          <cell r="AG71">
            <v>235</v>
          </cell>
          <cell r="AH71">
            <v>158</v>
          </cell>
          <cell r="AI71">
            <v>7</v>
          </cell>
          <cell r="AJ71">
            <v>8</v>
          </cell>
          <cell r="AK71">
            <v>11</v>
          </cell>
          <cell r="AL71">
            <v>109</v>
          </cell>
          <cell r="AM71">
            <v>169</v>
          </cell>
          <cell r="AN71">
            <v>121</v>
          </cell>
          <cell r="AO71">
            <v>98</v>
          </cell>
          <cell r="AP71">
            <v>132</v>
          </cell>
          <cell r="AQ71">
            <v>166</v>
          </cell>
          <cell r="AR71">
            <v>6</v>
          </cell>
          <cell r="AS71">
            <v>3</v>
          </cell>
          <cell r="AT71">
            <v>4</v>
          </cell>
          <cell r="AU71">
            <v>144</v>
          </cell>
          <cell r="AV71">
            <v>3522804</v>
          </cell>
          <cell r="AW71">
            <v>0</v>
          </cell>
          <cell r="AX71">
            <v>0</v>
          </cell>
          <cell r="AY71">
            <v>0</v>
          </cell>
          <cell r="AZ71">
            <v>1</v>
          </cell>
          <cell r="BA71">
            <v>0</v>
          </cell>
          <cell r="BB71">
            <v>0</v>
          </cell>
          <cell r="BC71">
            <v>8</v>
          </cell>
          <cell r="BD71">
            <v>1683279</v>
          </cell>
          <cell r="BE71">
            <v>4515</v>
          </cell>
          <cell r="BF71">
            <v>1</v>
          </cell>
          <cell r="BG71">
            <v>0</v>
          </cell>
          <cell r="BH71">
            <v>0</v>
          </cell>
          <cell r="BI71">
            <v>24</v>
          </cell>
        </row>
        <row r="72">
          <cell r="B72">
            <v>1</v>
          </cell>
          <cell r="C72" t="str">
            <v>多摩¾ÝÀ°</v>
          </cell>
          <cell r="D72" t="str">
            <v>東京都多摩市落合１－１１－３</v>
          </cell>
          <cell r="E72">
            <v>2000</v>
          </cell>
          <cell r="F72">
            <v>3</v>
          </cell>
          <cell r="G72">
            <v>21</v>
          </cell>
          <cell r="H72" t="str">
            <v>GKËÞÙ²Ý直営</v>
          </cell>
          <cell r="I72">
            <v>55</v>
          </cell>
          <cell r="J72">
            <v>74</v>
          </cell>
          <cell r="N72" t="str">
            <v>648</v>
          </cell>
          <cell r="O72" t="str">
            <v>F657</v>
          </cell>
          <cell r="Q72" t="str">
            <v>10,958,713</v>
          </cell>
          <cell r="R72" t="str">
            <v>10,537,660</v>
          </cell>
          <cell r="S72" t="str">
            <v>199,249</v>
          </cell>
          <cell r="T72" t="str">
            <v>191,594</v>
          </cell>
          <cell r="U72" t="str">
            <v>148,091</v>
          </cell>
          <cell r="V72" t="str">
            <v>142,401</v>
          </cell>
          <cell r="W72" t="str">
            <v>8,471,085</v>
          </cell>
          <cell r="X72" t="str">
            <v>8,145,611</v>
          </cell>
          <cell r="Z72" t="str">
            <v>5東京都多摩市落合１－</v>
          </cell>
          <cell r="AA72" t="str">
            <v>９</v>
          </cell>
          <cell r="AB72">
            <v>112</v>
          </cell>
          <cell r="AC72">
            <v>1727</v>
          </cell>
          <cell r="AD72">
            <v>5465526</v>
          </cell>
          <cell r="AE72">
            <v>49439</v>
          </cell>
          <cell r="AF72">
            <v>261</v>
          </cell>
          <cell r="AG72">
            <v>42</v>
          </cell>
          <cell r="AH72">
            <v>59</v>
          </cell>
          <cell r="AI72">
            <v>2</v>
          </cell>
          <cell r="AJ72">
            <v>5</v>
          </cell>
          <cell r="AK72">
            <v>0</v>
          </cell>
          <cell r="AL72">
            <v>17</v>
          </cell>
          <cell r="AM72">
            <v>42</v>
          </cell>
          <cell r="AN72">
            <v>49</v>
          </cell>
          <cell r="AO72">
            <v>31</v>
          </cell>
          <cell r="AP72">
            <v>22</v>
          </cell>
          <cell r="AQ72">
            <v>50</v>
          </cell>
          <cell r="AR72">
            <v>3</v>
          </cell>
          <cell r="AS72">
            <v>0</v>
          </cell>
          <cell r="AT72">
            <v>2</v>
          </cell>
          <cell r="AU72">
            <v>38</v>
          </cell>
          <cell r="AV72">
            <v>451860</v>
          </cell>
          <cell r="AW72">
            <v>1</v>
          </cell>
          <cell r="AX72">
            <v>0</v>
          </cell>
          <cell r="AY72">
            <v>0</v>
          </cell>
          <cell r="AZ72">
            <v>1</v>
          </cell>
          <cell r="BA72">
            <v>0</v>
          </cell>
          <cell r="BB72">
            <v>0</v>
          </cell>
          <cell r="BC72">
            <v>6</v>
          </cell>
          <cell r="BD72">
            <v>27656</v>
          </cell>
          <cell r="BE72">
            <v>358</v>
          </cell>
          <cell r="BF72">
            <v>0</v>
          </cell>
          <cell r="BG72">
            <v>0</v>
          </cell>
          <cell r="BH72">
            <v>0</v>
          </cell>
          <cell r="BI72">
            <v>22</v>
          </cell>
        </row>
        <row r="73">
          <cell r="B73">
            <v>1</v>
          </cell>
          <cell r="C73" t="str">
            <v>東久留米</v>
          </cell>
          <cell r="D73" t="str">
            <v>東京都東久留米市東本町５－２８</v>
          </cell>
          <cell r="E73">
            <v>2000</v>
          </cell>
          <cell r="F73">
            <v>3</v>
          </cell>
          <cell r="G73">
            <v>22</v>
          </cell>
          <cell r="H73" t="str">
            <v>GKËÞÙ²ÝFC</v>
          </cell>
          <cell r="I73">
            <v>23</v>
          </cell>
          <cell r="J73">
            <v>34</v>
          </cell>
          <cell r="N73" t="str">
            <v>678</v>
          </cell>
          <cell r="O73" t="str">
            <v>F604</v>
          </cell>
          <cell r="Q73" t="str">
            <v>7,138,180</v>
          </cell>
          <cell r="R73" t="str">
            <v>6,719,637</v>
          </cell>
          <cell r="S73" t="str">
            <v>310,356</v>
          </cell>
          <cell r="T73" t="str">
            <v>292,158</v>
          </cell>
          <cell r="U73" t="str">
            <v>209,946</v>
          </cell>
          <cell r="V73" t="str">
            <v>197,636</v>
          </cell>
          <cell r="W73" t="str">
            <v>7,959,071</v>
          </cell>
          <cell r="X73" t="str">
            <v>7,492,395</v>
          </cell>
          <cell r="Z73" t="str">
            <v>6東京都東久留米市東本</v>
          </cell>
          <cell r="AA73" t="str">
            <v>町５</v>
          </cell>
          <cell r="AB73">
            <v>244</v>
          </cell>
          <cell r="AC73">
            <v>1604</v>
          </cell>
          <cell r="AD73">
            <v>3186141</v>
          </cell>
          <cell r="AE73">
            <v>28908</v>
          </cell>
          <cell r="AF73">
            <v>1261</v>
          </cell>
          <cell r="AG73">
            <v>177</v>
          </cell>
          <cell r="AH73">
            <v>62</v>
          </cell>
          <cell r="AI73">
            <v>1</v>
          </cell>
          <cell r="AJ73">
            <v>2</v>
          </cell>
          <cell r="AK73">
            <v>14</v>
          </cell>
          <cell r="AL73">
            <v>82</v>
          </cell>
          <cell r="AM73">
            <v>100</v>
          </cell>
          <cell r="AN73">
            <v>47</v>
          </cell>
          <cell r="AO73">
            <v>66</v>
          </cell>
          <cell r="AP73">
            <v>91</v>
          </cell>
          <cell r="AQ73">
            <v>84</v>
          </cell>
          <cell r="AR73">
            <v>3</v>
          </cell>
          <cell r="AS73">
            <v>0</v>
          </cell>
          <cell r="AT73">
            <v>1</v>
          </cell>
          <cell r="AU73">
            <v>98</v>
          </cell>
          <cell r="AV73">
            <v>760921</v>
          </cell>
          <cell r="AW73">
            <v>0</v>
          </cell>
          <cell r="AX73">
            <v>0</v>
          </cell>
          <cell r="AY73">
            <v>0</v>
          </cell>
          <cell r="AZ73">
            <v>1</v>
          </cell>
          <cell r="BA73">
            <v>0</v>
          </cell>
          <cell r="BB73">
            <v>0</v>
          </cell>
          <cell r="BC73">
            <v>7</v>
          </cell>
          <cell r="BD73">
            <v>347455</v>
          </cell>
          <cell r="BE73">
            <v>3312</v>
          </cell>
          <cell r="BF73">
            <v>4</v>
          </cell>
          <cell r="BG73">
            <v>0</v>
          </cell>
          <cell r="BH73">
            <v>0</v>
          </cell>
          <cell r="BI73">
            <v>20</v>
          </cell>
        </row>
        <row r="74">
          <cell r="B74">
            <v>1</v>
          </cell>
          <cell r="C74" t="str">
            <v>桜台</v>
          </cell>
          <cell r="D74" t="str">
            <v>東京都練馬区桜台１－６－７</v>
          </cell>
          <cell r="E74">
            <v>2000</v>
          </cell>
          <cell r="F74">
            <v>3</v>
          </cell>
          <cell r="G74">
            <v>24</v>
          </cell>
          <cell r="H74" t="str">
            <v>GKËÞÙ²ÝFC</v>
          </cell>
          <cell r="I74">
            <v>19</v>
          </cell>
          <cell r="J74">
            <v>28</v>
          </cell>
          <cell r="N74" t="str">
            <v>639</v>
          </cell>
          <cell r="O74" t="str">
            <v>A246</v>
          </cell>
          <cell r="P74" t="str">
            <v>255</v>
          </cell>
          <cell r="Q74" t="str">
            <v>5,712,273</v>
          </cell>
          <cell r="R74" t="str">
            <v>5,113,853</v>
          </cell>
          <cell r="S74" t="str">
            <v>300,646</v>
          </cell>
          <cell r="T74" t="str">
            <v>269,150</v>
          </cell>
          <cell r="U74" t="str">
            <v>204,010</v>
          </cell>
          <cell r="V74" t="str">
            <v>182,638</v>
          </cell>
          <cell r="W74" t="str">
            <v>6,671,935</v>
          </cell>
          <cell r="X74" t="str">
            <v>5,972,981</v>
          </cell>
          <cell r="Z74" t="str">
            <v>6東京都練馬区桜台１－</v>
          </cell>
          <cell r="AA74" t="str">
            <v>６</v>
          </cell>
          <cell r="AB74">
            <v>773</v>
          </cell>
          <cell r="AC74">
            <v>3428</v>
          </cell>
          <cell r="AD74">
            <v>5535976</v>
          </cell>
          <cell r="AE74">
            <v>37816</v>
          </cell>
          <cell r="AF74">
            <v>204</v>
          </cell>
          <cell r="AG74">
            <v>624</v>
          </cell>
          <cell r="AH74">
            <v>134</v>
          </cell>
          <cell r="AI74">
            <v>12</v>
          </cell>
          <cell r="AJ74">
            <v>2</v>
          </cell>
          <cell r="AK74">
            <v>29</v>
          </cell>
          <cell r="AL74">
            <v>327</v>
          </cell>
          <cell r="AM74">
            <v>312</v>
          </cell>
          <cell r="AN74">
            <v>108</v>
          </cell>
          <cell r="AO74">
            <v>243</v>
          </cell>
          <cell r="AP74">
            <v>339</v>
          </cell>
          <cell r="AQ74">
            <v>185</v>
          </cell>
          <cell r="AR74">
            <v>2</v>
          </cell>
          <cell r="AS74">
            <v>2</v>
          </cell>
          <cell r="AT74">
            <v>0</v>
          </cell>
          <cell r="AU74">
            <v>315</v>
          </cell>
          <cell r="AV74">
            <v>2655316</v>
          </cell>
          <cell r="AW74">
            <v>0</v>
          </cell>
          <cell r="AX74">
            <v>0</v>
          </cell>
          <cell r="AY74">
            <v>0</v>
          </cell>
          <cell r="AZ74">
            <v>0</v>
          </cell>
          <cell r="BA74">
            <v>0</v>
          </cell>
          <cell r="BB74">
            <v>0</v>
          </cell>
          <cell r="BC74">
            <v>7</v>
          </cell>
          <cell r="BD74">
            <v>0</v>
          </cell>
          <cell r="BE74">
            <v>0</v>
          </cell>
          <cell r="BF74">
            <v>8</v>
          </cell>
          <cell r="BG74">
            <v>0</v>
          </cell>
          <cell r="BH74">
            <v>0</v>
          </cell>
          <cell r="BI74">
            <v>22</v>
          </cell>
        </row>
        <row r="75">
          <cell r="B75">
            <v>1</v>
          </cell>
          <cell r="C75" t="str">
            <v>天王町</v>
          </cell>
          <cell r="D75" t="str">
            <v>神奈川県横浜市保土ヶ谷区天王町２－４６－６</v>
          </cell>
          <cell r="E75">
            <v>2000</v>
          </cell>
          <cell r="F75">
            <v>3</v>
          </cell>
          <cell r="G75">
            <v>27</v>
          </cell>
          <cell r="H75" t="str">
            <v>GKËÞÙ²ÝFC</v>
          </cell>
          <cell r="I75">
            <v>29</v>
          </cell>
          <cell r="J75">
            <v>51</v>
          </cell>
          <cell r="N75" t="str">
            <v>607</v>
          </cell>
          <cell r="O75" t="str">
            <v>F560</v>
          </cell>
          <cell r="Q75" t="str">
            <v>5,315,043</v>
          </cell>
          <cell r="R75" t="str">
            <v>5,651,657</v>
          </cell>
          <cell r="S75" t="str">
            <v>183,277</v>
          </cell>
          <cell r="T75" t="str">
            <v>194,885</v>
          </cell>
          <cell r="U75" t="str">
            <v>104,217</v>
          </cell>
          <cell r="V75" t="str">
            <v>110,817</v>
          </cell>
          <cell r="W75" t="str">
            <v>5,400,084</v>
          </cell>
          <cell r="X75" t="str">
            <v>5,742,083</v>
          </cell>
          <cell r="Z75" t="str">
            <v>6神奈川県横浜市保土ヶ</v>
          </cell>
          <cell r="AA75" t="str">
            <v>谷区天王町２</v>
          </cell>
          <cell r="AB75">
            <v>679</v>
          </cell>
          <cell r="AC75">
            <v>3877</v>
          </cell>
          <cell r="AD75">
            <v>7285617</v>
          </cell>
          <cell r="AE75">
            <v>46959</v>
          </cell>
          <cell r="AF75">
            <v>188</v>
          </cell>
          <cell r="AG75">
            <v>514</v>
          </cell>
          <cell r="AH75">
            <v>151</v>
          </cell>
          <cell r="AI75">
            <v>4</v>
          </cell>
          <cell r="AJ75">
            <v>7</v>
          </cell>
          <cell r="AK75">
            <v>17</v>
          </cell>
          <cell r="AL75">
            <v>246</v>
          </cell>
          <cell r="AM75">
            <v>303</v>
          </cell>
          <cell r="AN75">
            <v>111</v>
          </cell>
          <cell r="AO75">
            <v>200</v>
          </cell>
          <cell r="AP75">
            <v>284</v>
          </cell>
          <cell r="AQ75">
            <v>189</v>
          </cell>
          <cell r="AR75">
            <v>4</v>
          </cell>
          <cell r="AS75">
            <v>0</v>
          </cell>
          <cell r="AT75">
            <v>1</v>
          </cell>
          <cell r="AU75">
            <v>261</v>
          </cell>
          <cell r="AV75">
            <v>2498038</v>
          </cell>
          <cell r="AW75">
            <v>1</v>
          </cell>
          <cell r="AX75">
            <v>0</v>
          </cell>
          <cell r="AY75">
            <v>0</v>
          </cell>
          <cell r="AZ75">
            <v>0</v>
          </cell>
          <cell r="BA75">
            <v>0</v>
          </cell>
          <cell r="BB75">
            <v>0</v>
          </cell>
          <cell r="BC75">
            <v>7</v>
          </cell>
          <cell r="BD75">
            <v>351493</v>
          </cell>
          <cell r="BE75">
            <v>1754</v>
          </cell>
          <cell r="BF75">
            <v>5</v>
          </cell>
          <cell r="BG75">
            <v>0</v>
          </cell>
          <cell r="BH75">
            <v>0</v>
          </cell>
          <cell r="BI75">
            <v>20</v>
          </cell>
        </row>
        <row r="76">
          <cell r="B76">
            <v>1</v>
          </cell>
          <cell r="C76" t="str">
            <v>藤沢</v>
          </cell>
          <cell r="D76" t="str">
            <v>神奈川県藤沢市南藤沢２－１－２</v>
          </cell>
          <cell r="E76">
            <v>2000</v>
          </cell>
          <cell r="F76">
            <v>3</v>
          </cell>
          <cell r="G76">
            <v>29</v>
          </cell>
          <cell r="H76" t="str">
            <v>GKËÞÙ²ÝFC</v>
          </cell>
          <cell r="I76">
            <v>28</v>
          </cell>
          <cell r="J76">
            <v>51</v>
          </cell>
          <cell r="N76" t="str">
            <v>723</v>
          </cell>
          <cell r="O76" t="str">
            <v>F749</v>
          </cell>
          <cell r="Q76" t="str">
            <v>8,637,110</v>
          </cell>
          <cell r="R76" t="str">
            <v>7,689,143</v>
          </cell>
          <cell r="S76" t="str">
            <v>308,468</v>
          </cell>
          <cell r="T76" t="str">
            <v>274,612</v>
          </cell>
          <cell r="U76" t="str">
            <v>169,355</v>
          </cell>
          <cell r="V76" t="str">
            <v>150,768</v>
          </cell>
          <cell r="W76" t="str">
            <v>8,913,498</v>
          </cell>
          <cell r="X76" t="str">
            <v>7,935,196</v>
          </cell>
          <cell r="Z76" t="str">
            <v>6神奈川県藤沢市南藤沢</v>
          </cell>
          <cell r="AA76" t="str">
            <v>２</v>
          </cell>
          <cell r="AB76">
            <v>646</v>
          </cell>
          <cell r="AC76">
            <v>5549</v>
          </cell>
          <cell r="AD76">
            <v>15394022</v>
          </cell>
          <cell r="AE76">
            <v>125470</v>
          </cell>
          <cell r="AF76">
            <v>881</v>
          </cell>
          <cell r="AG76">
            <v>405</v>
          </cell>
          <cell r="AH76">
            <v>221</v>
          </cell>
          <cell r="AI76">
            <v>9</v>
          </cell>
          <cell r="AJ76">
            <v>12</v>
          </cell>
          <cell r="AK76">
            <v>25</v>
          </cell>
          <cell r="AL76">
            <v>162</v>
          </cell>
          <cell r="AM76">
            <v>297</v>
          </cell>
          <cell r="AN76">
            <v>162</v>
          </cell>
          <cell r="AO76">
            <v>152</v>
          </cell>
          <cell r="AP76">
            <v>205</v>
          </cell>
          <cell r="AQ76">
            <v>270</v>
          </cell>
          <cell r="AR76">
            <v>8</v>
          </cell>
          <cell r="AS76">
            <v>2</v>
          </cell>
          <cell r="AT76">
            <v>7</v>
          </cell>
          <cell r="AU76">
            <v>159</v>
          </cell>
          <cell r="AV76">
            <v>1783654</v>
          </cell>
          <cell r="AW76">
            <v>2</v>
          </cell>
          <cell r="AX76">
            <v>0</v>
          </cell>
          <cell r="AY76">
            <v>0</v>
          </cell>
          <cell r="AZ76">
            <v>2</v>
          </cell>
          <cell r="BA76">
            <v>0</v>
          </cell>
          <cell r="BB76">
            <v>0</v>
          </cell>
          <cell r="BC76">
            <v>8</v>
          </cell>
          <cell r="BD76">
            <v>944924</v>
          </cell>
          <cell r="BE76">
            <v>8140</v>
          </cell>
          <cell r="BF76">
            <v>6</v>
          </cell>
          <cell r="BG76">
            <v>0</v>
          </cell>
          <cell r="BH76">
            <v>0</v>
          </cell>
          <cell r="BI76">
            <v>22</v>
          </cell>
        </row>
        <row r="77">
          <cell r="B77">
            <v>1</v>
          </cell>
          <cell r="C77" t="str">
            <v>東十条</v>
          </cell>
          <cell r="D77" t="str">
            <v>東京都北区東十条４－５－５</v>
          </cell>
          <cell r="E77">
            <v>2000</v>
          </cell>
          <cell r="F77">
            <v>3</v>
          </cell>
          <cell r="G77">
            <v>29</v>
          </cell>
          <cell r="H77" t="str">
            <v>GKËÞÙ²Ý直営</v>
          </cell>
          <cell r="I77">
            <v>28</v>
          </cell>
          <cell r="J77">
            <v>48</v>
          </cell>
          <cell r="N77" t="str">
            <v>688</v>
          </cell>
          <cell r="O77" t="str">
            <v>F535</v>
          </cell>
          <cell r="Q77" t="str">
            <v>6,291,063</v>
          </cell>
          <cell r="R77" t="str">
            <v>5,093,600</v>
          </cell>
          <cell r="S77" t="str">
            <v>224,681</v>
          </cell>
          <cell r="T77" t="str">
            <v>181,914</v>
          </cell>
          <cell r="U77" t="str">
            <v>131,064</v>
          </cell>
          <cell r="V77" t="str">
            <v>106,117</v>
          </cell>
          <cell r="W77" t="str">
            <v>6,492,377</v>
          </cell>
          <cell r="X77" t="str">
            <v>5,256,595</v>
          </cell>
          <cell r="Z77" t="str">
            <v>6東京都北区東一〇条４</v>
          </cell>
          <cell r="AA77" t="str">
            <v>－５</v>
          </cell>
          <cell r="AB77">
            <v>802</v>
          </cell>
          <cell r="AC77">
            <v>3228</v>
          </cell>
          <cell r="AD77">
            <v>5105207</v>
          </cell>
          <cell r="AE77">
            <v>36926</v>
          </cell>
          <cell r="AF77">
            <v>375</v>
          </cell>
          <cell r="AG77">
            <v>650</v>
          </cell>
          <cell r="AH77">
            <v>142</v>
          </cell>
          <cell r="AI77">
            <v>2</v>
          </cell>
          <cell r="AJ77">
            <v>3</v>
          </cell>
          <cell r="AK77">
            <v>38</v>
          </cell>
          <cell r="AL77">
            <v>324</v>
          </cell>
          <cell r="AM77">
            <v>337</v>
          </cell>
          <cell r="AN77">
            <v>102</v>
          </cell>
          <cell r="AO77">
            <v>273</v>
          </cell>
          <cell r="AP77">
            <v>347</v>
          </cell>
          <cell r="AQ77">
            <v>180</v>
          </cell>
          <cell r="AR77">
            <v>3</v>
          </cell>
          <cell r="AS77">
            <v>1</v>
          </cell>
          <cell r="AT77">
            <v>0</v>
          </cell>
          <cell r="AU77">
            <v>313</v>
          </cell>
          <cell r="AV77">
            <v>2291458</v>
          </cell>
          <cell r="AW77">
            <v>0</v>
          </cell>
          <cell r="AX77">
            <v>0</v>
          </cell>
          <cell r="AY77">
            <v>0</v>
          </cell>
          <cell r="AZ77">
            <v>0</v>
          </cell>
          <cell r="BA77">
            <v>0</v>
          </cell>
          <cell r="BB77">
            <v>0</v>
          </cell>
          <cell r="BC77">
            <v>5</v>
          </cell>
          <cell r="BD77">
            <v>478632</v>
          </cell>
          <cell r="BE77">
            <v>4526</v>
          </cell>
          <cell r="BF77">
            <v>12</v>
          </cell>
          <cell r="BG77">
            <v>34964</v>
          </cell>
          <cell r="BH77">
            <v>258</v>
          </cell>
          <cell r="BI77">
            <v>20</v>
          </cell>
        </row>
        <row r="78">
          <cell r="B78">
            <v>1</v>
          </cell>
          <cell r="C78" t="str">
            <v>南林間</v>
          </cell>
          <cell r="D78" t="str">
            <v>神奈川県大和市南林間１－８－３</v>
          </cell>
          <cell r="E78">
            <v>2000</v>
          </cell>
          <cell r="F78">
            <v>3</v>
          </cell>
          <cell r="G78">
            <v>31</v>
          </cell>
          <cell r="H78" t="str">
            <v>GKËÞÙ²ÝFC</v>
          </cell>
          <cell r="I78">
            <v>32</v>
          </cell>
          <cell r="J78">
            <v>52</v>
          </cell>
          <cell r="O78" t="str">
            <v>F601</v>
          </cell>
          <cell r="P78" t="str">
            <v>574</v>
          </cell>
          <cell r="Q78" t="str">
            <v>6,680,823</v>
          </cell>
          <cell r="R78" t="str">
            <v>6,522,677</v>
          </cell>
          <cell r="S78" t="str">
            <v>208,776</v>
          </cell>
          <cell r="T78" t="str">
            <v>203,834</v>
          </cell>
          <cell r="U78" t="str">
            <v>128,477</v>
          </cell>
          <cell r="V78" t="str">
            <v>125,436</v>
          </cell>
          <cell r="W78" t="str">
            <v>6,473,717</v>
          </cell>
          <cell r="X78" t="str">
            <v>6,320,474</v>
          </cell>
          <cell r="Z78" t="str">
            <v>6神奈川県大和市南林間</v>
          </cell>
          <cell r="AA78" t="str">
            <v>１－８</v>
          </cell>
          <cell r="AB78">
            <v>415</v>
          </cell>
          <cell r="AC78">
            <v>2183</v>
          </cell>
          <cell r="AD78">
            <v>3538957</v>
          </cell>
          <cell r="AE78">
            <v>33266</v>
          </cell>
          <cell r="AF78">
            <v>744</v>
          </cell>
          <cell r="AG78">
            <v>297</v>
          </cell>
          <cell r="AH78">
            <v>111</v>
          </cell>
          <cell r="AI78">
            <v>4</v>
          </cell>
          <cell r="AJ78">
            <v>4</v>
          </cell>
          <cell r="AK78">
            <v>12</v>
          </cell>
          <cell r="AL78">
            <v>134</v>
          </cell>
          <cell r="AM78">
            <v>201</v>
          </cell>
          <cell r="AN78">
            <v>70</v>
          </cell>
          <cell r="AO78">
            <v>89</v>
          </cell>
          <cell r="AP78">
            <v>186</v>
          </cell>
          <cell r="AQ78">
            <v>140</v>
          </cell>
          <cell r="AR78">
            <v>1</v>
          </cell>
          <cell r="AS78">
            <v>3</v>
          </cell>
          <cell r="AT78">
            <v>1</v>
          </cell>
          <cell r="AU78">
            <v>129</v>
          </cell>
          <cell r="AV78">
            <v>1430438</v>
          </cell>
          <cell r="AW78">
            <v>0</v>
          </cell>
          <cell r="AX78">
            <v>0</v>
          </cell>
          <cell r="AY78">
            <v>0</v>
          </cell>
          <cell r="AZ78">
            <v>1</v>
          </cell>
          <cell r="BA78">
            <v>0</v>
          </cell>
          <cell r="BB78">
            <v>0</v>
          </cell>
          <cell r="BC78">
            <v>5</v>
          </cell>
          <cell r="BD78">
            <v>0</v>
          </cell>
          <cell r="BE78">
            <v>0</v>
          </cell>
          <cell r="BF78">
            <v>6</v>
          </cell>
          <cell r="BG78">
            <v>0</v>
          </cell>
          <cell r="BH78">
            <v>0</v>
          </cell>
          <cell r="BI78">
            <v>20</v>
          </cell>
        </row>
        <row r="79">
          <cell r="B79">
            <v>1</v>
          </cell>
          <cell r="C79" t="str">
            <v>茗荷谷</v>
          </cell>
          <cell r="D79" t="str">
            <v>東京都文京区小日向４－６－２３</v>
          </cell>
          <cell r="E79">
            <v>2000</v>
          </cell>
          <cell r="F79">
            <v>4</v>
          </cell>
          <cell r="G79">
            <v>4</v>
          </cell>
          <cell r="H79" t="str">
            <v>GKËÞÙ²ÝFC</v>
          </cell>
          <cell r="I79">
            <v>32</v>
          </cell>
          <cell r="J79">
            <v>54</v>
          </cell>
          <cell r="N79" t="str">
            <v>710</v>
          </cell>
          <cell r="O79" t="str">
            <v>F694</v>
          </cell>
          <cell r="Q79" t="str">
            <v>9,246,127</v>
          </cell>
          <cell r="R79" t="str">
            <v>9,374,460</v>
          </cell>
          <cell r="S79" t="str">
            <v>288,941</v>
          </cell>
          <cell r="T79" t="str">
            <v>292,952</v>
          </cell>
          <cell r="U79" t="str">
            <v>171,225</v>
          </cell>
          <cell r="V79" t="str">
            <v>173,601</v>
          </cell>
          <cell r="W79" t="str">
            <v>8,959,497</v>
          </cell>
          <cell r="X79" t="str">
            <v>9,083,852</v>
          </cell>
          <cell r="Y79">
            <v>9745380</v>
          </cell>
          <cell r="Z79" t="str">
            <v>6東京都文京区小日向４</v>
          </cell>
          <cell r="AA79" t="str">
            <v>－６</v>
          </cell>
          <cell r="AB79">
            <v>509</v>
          </cell>
          <cell r="AC79">
            <v>2366</v>
          </cell>
          <cell r="AD79">
            <v>4079400</v>
          </cell>
          <cell r="AE79">
            <v>21698</v>
          </cell>
          <cell r="AF79">
            <v>88</v>
          </cell>
          <cell r="AG79">
            <v>399</v>
          </cell>
          <cell r="AH79">
            <v>104</v>
          </cell>
          <cell r="AI79">
            <v>3</v>
          </cell>
          <cell r="AJ79">
            <v>1</v>
          </cell>
          <cell r="AK79">
            <v>30</v>
          </cell>
          <cell r="AL79">
            <v>186</v>
          </cell>
          <cell r="AM79">
            <v>203</v>
          </cell>
          <cell r="AN79">
            <v>89</v>
          </cell>
          <cell r="AO79">
            <v>178</v>
          </cell>
          <cell r="AP79">
            <v>203</v>
          </cell>
          <cell r="AQ79">
            <v>129</v>
          </cell>
          <cell r="AR79">
            <v>1</v>
          </cell>
          <cell r="AS79">
            <v>0</v>
          </cell>
          <cell r="AT79">
            <v>0</v>
          </cell>
          <cell r="AU79">
            <v>223</v>
          </cell>
          <cell r="AV79">
            <v>1942361</v>
          </cell>
          <cell r="AW79">
            <v>0</v>
          </cell>
          <cell r="AX79">
            <v>0</v>
          </cell>
          <cell r="AY79">
            <v>0</v>
          </cell>
          <cell r="AZ79">
            <v>0</v>
          </cell>
          <cell r="BA79">
            <v>0</v>
          </cell>
          <cell r="BB79">
            <v>0</v>
          </cell>
          <cell r="BC79">
            <v>5</v>
          </cell>
          <cell r="BD79">
            <v>183460</v>
          </cell>
          <cell r="BE79">
            <v>831</v>
          </cell>
          <cell r="BF79">
            <v>9</v>
          </cell>
          <cell r="BG79">
            <v>0</v>
          </cell>
          <cell r="BH79">
            <v>0</v>
          </cell>
          <cell r="BI79">
            <v>23</v>
          </cell>
        </row>
        <row r="80">
          <cell r="B80">
            <v>1</v>
          </cell>
          <cell r="C80" t="str">
            <v>上福岡</v>
          </cell>
          <cell r="D80" t="str">
            <v>埼玉県上福岡市上福岡１－６－１３</v>
          </cell>
          <cell r="E80">
            <v>2000</v>
          </cell>
          <cell r="F80">
            <v>4</v>
          </cell>
          <cell r="G80">
            <v>13</v>
          </cell>
          <cell r="H80" t="str">
            <v>GKËÞÙ²ÝFC</v>
          </cell>
          <cell r="I80">
            <v>32</v>
          </cell>
          <cell r="J80">
            <v>51</v>
          </cell>
          <cell r="N80" t="str">
            <v>880</v>
          </cell>
          <cell r="O80" t="str">
            <v>F564</v>
          </cell>
          <cell r="Q80" t="str">
            <v>8,232,980</v>
          </cell>
          <cell r="R80" t="str">
            <v>8,987,847</v>
          </cell>
          <cell r="S80" t="str">
            <v>257,281</v>
          </cell>
          <cell r="T80" t="str">
            <v>280,870</v>
          </cell>
          <cell r="U80" t="str">
            <v>161,431</v>
          </cell>
          <cell r="V80" t="str">
            <v>176,232</v>
          </cell>
          <cell r="W80" t="str">
            <v>7,977,758</v>
          </cell>
          <cell r="X80" t="str">
            <v>8,709,223</v>
          </cell>
          <cell r="Y80">
            <v>8517320</v>
          </cell>
          <cell r="Z80" t="str">
            <v>6埼玉県上福岡市上福岡</v>
          </cell>
          <cell r="AA80" t="str">
            <v>１－６</v>
          </cell>
          <cell r="AB80">
            <v>535</v>
          </cell>
          <cell r="AC80">
            <v>3016</v>
          </cell>
          <cell r="AD80">
            <v>4792259</v>
          </cell>
          <cell r="AE80">
            <v>58143</v>
          </cell>
          <cell r="AF80">
            <v>1575</v>
          </cell>
          <cell r="AG80">
            <v>395</v>
          </cell>
          <cell r="AH80">
            <v>126</v>
          </cell>
          <cell r="AI80">
            <v>8</v>
          </cell>
          <cell r="AJ80">
            <v>7</v>
          </cell>
          <cell r="AK80">
            <v>25</v>
          </cell>
          <cell r="AL80">
            <v>198</v>
          </cell>
          <cell r="AM80">
            <v>234</v>
          </cell>
          <cell r="AN80">
            <v>76</v>
          </cell>
          <cell r="AO80">
            <v>134</v>
          </cell>
          <cell r="AP80">
            <v>210</v>
          </cell>
          <cell r="AQ80">
            <v>177</v>
          </cell>
          <cell r="AR80">
            <v>9</v>
          </cell>
          <cell r="AS80">
            <v>2</v>
          </cell>
          <cell r="AT80">
            <v>2</v>
          </cell>
          <cell r="AU80">
            <v>213</v>
          </cell>
          <cell r="AV80">
            <v>1664427</v>
          </cell>
          <cell r="AW80">
            <v>0</v>
          </cell>
          <cell r="AX80">
            <v>0</v>
          </cell>
          <cell r="AY80">
            <v>0</v>
          </cell>
          <cell r="AZ80">
            <v>2</v>
          </cell>
          <cell r="BA80">
            <v>0</v>
          </cell>
          <cell r="BB80">
            <v>0</v>
          </cell>
          <cell r="BC80">
            <v>12</v>
          </cell>
          <cell r="BD80">
            <v>232180</v>
          </cell>
          <cell r="BE80">
            <v>3119</v>
          </cell>
          <cell r="BF80">
            <v>5</v>
          </cell>
          <cell r="BG80">
            <v>0</v>
          </cell>
          <cell r="BH80">
            <v>0</v>
          </cell>
          <cell r="BI80">
            <v>25</v>
          </cell>
        </row>
        <row r="81">
          <cell r="B81">
            <v>1</v>
          </cell>
          <cell r="C81" t="str">
            <v>平塚</v>
          </cell>
          <cell r="D81" t="str">
            <v>神奈川県平塚市紅谷町１６－４</v>
          </cell>
          <cell r="E81">
            <v>2000</v>
          </cell>
          <cell r="F81">
            <v>4</v>
          </cell>
          <cell r="G81">
            <v>19</v>
          </cell>
          <cell r="H81" t="str">
            <v>GKËÞÙ²ÝFC</v>
          </cell>
          <cell r="I81">
            <v>37</v>
          </cell>
          <cell r="J81">
            <v>64</v>
          </cell>
          <cell r="K81" t="str">
            <v>732</v>
          </cell>
          <cell r="O81" t="str">
            <v>F499</v>
          </cell>
          <cell r="P81" t="str">
            <v>512</v>
          </cell>
          <cell r="Q81" t="str">
            <v>8,204,723</v>
          </cell>
          <cell r="R81" t="str">
            <v>8,721,540</v>
          </cell>
          <cell r="S81" t="str">
            <v>221,749</v>
          </cell>
          <cell r="T81" t="str">
            <v>235,717</v>
          </cell>
          <cell r="U81" t="str">
            <v>128,199</v>
          </cell>
          <cell r="V81" t="str">
            <v>136,274</v>
          </cell>
          <cell r="W81" t="str">
            <v>7,318,613</v>
          </cell>
          <cell r="X81" t="str">
            <v>7,779,614</v>
          </cell>
          <cell r="Y81">
            <v>8711890</v>
          </cell>
          <cell r="Z81" t="str">
            <v>6神奈川県平塚市紅谷町</v>
          </cell>
          <cell r="AA81" t="str">
            <v>１６</v>
          </cell>
          <cell r="AB81">
            <v>928</v>
          </cell>
          <cell r="AC81">
            <v>5180</v>
          </cell>
          <cell r="AD81">
            <v>9307271</v>
          </cell>
          <cell r="AE81">
            <v>85646</v>
          </cell>
          <cell r="AF81">
            <v>652</v>
          </cell>
          <cell r="AG81">
            <v>619</v>
          </cell>
          <cell r="AH81">
            <v>291</v>
          </cell>
          <cell r="AI81">
            <v>12</v>
          </cell>
          <cell r="AJ81">
            <v>5</v>
          </cell>
          <cell r="AK81">
            <v>32</v>
          </cell>
          <cell r="AL81">
            <v>256</v>
          </cell>
          <cell r="AM81">
            <v>432</v>
          </cell>
          <cell r="AN81">
            <v>205</v>
          </cell>
          <cell r="AO81">
            <v>214</v>
          </cell>
          <cell r="AP81">
            <v>355</v>
          </cell>
          <cell r="AQ81">
            <v>354</v>
          </cell>
          <cell r="AR81">
            <v>2</v>
          </cell>
          <cell r="AS81">
            <v>0</v>
          </cell>
          <cell r="AT81">
            <v>4</v>
          </cell>
          <cell r="AU81">
            <v>291</v>
          </cell>
          <cell r="AV81">
            <v>2252653</v>
          </cell>
          <cell r="AW81">
            <v>1</v>
          </cell>
          <cell r="AX81">
            <v>0</v>
          </cell>
          <cell r="AY81">
            <v>0</v>
          </cell>
          <cell r="AZ81">
            <v>2</v>
          </cell>
          <cell r="BA81">
            <v>0</v>
          </cell>
          <cell r="BB81">
            <v>0</v>
          </cell>
          <cell r="BC81">
            <v>7</v>
          </cell>
          <cell r="BD81">
            <v>0</v>
          </cell>
          <cell r="BE81">
            <v>0</v>
          </cell>
          <cell r="BF81">
            <v>7</v>
          </cell>
          <cell r="BG81">
            <v>0</v>
          </cell>
          <cell r="BH81">
            <v>0</v>
          </cell>
          <cell r="BI81">
            <v>20</v>
          </cell>
        </row>
        <row r="82">
          <cell r="B82">
            <v>1</v>
          </cell>
          <cell r="C82" t="str">
            <v>あざみ野（牛角）</v>
          </cell>
          <cell r="D82" t="str">
            <v>神奈川県横浜市青葉区あざみ野２－２－６</v>
          </cell>
          <cell r="E82">
            <v>2000</v>
          </cell>
          <cell r="F82">
            <v>4</v>
          </cell>
          <cell r="G82">
            <v>20</v>
          </cell>
          <cell r="H82" t="str">
            <v>GKËÞÙ²ÝFC</v>
          </cell>
          <cell r="I82">
            <v>30</v>
          </cell>
          <cell r="J82">
            <v>52</v>
          </cell>
          <cell r="N82" t="str">
            <v>399</v>
          </cell>
          <cell r="O82" t="str">
            <v>B621</v>
          </cell>
          <cell r="P82" t="str">
            <v>728</v>
          </cell>
          <cell r="Q82" t="str">
            <v>7,037,077</v>
          </cell>
          <cell r="R82" t="str">
            <v>8,684,780</v>
          </cell>
          <cell r="S82" t="str">
            <v>234,569</v>
          </cell>
          <cell r="T82" t="str">
            <v>289,493</v>
          </cell>
          <cell r="U82" t="str">
            <v>135,328</v>
          </cell>
          <cell r="V82" t="str">
            <v>167,015</v>
          </cell>
          <cell r="W82" t="str">
            <v>7,037,077</v>
          </cell>
          <cell r="X82" t="str">
            <v>8,684,780</v>
          </cell>
          <cell r="Y82">
            <v>6990750</v>
          </cell>
          <cell r="Z82" t="str">
            <v>6神奈川県横浜市青葉区</v>
          </cell>
          <cell r="AA82" t="str">
            <v>あざみ野２－</v>
          </cell>
          <cell r="AB82">
            <v>167</v>
          </cell>
          <cell r="AC82">
            <v>1719</v>
          </cell>
          <cell r="AD82">
            <v>5703206</v>
          </cell>
          <cell r="AE82">
            <v>40070</v>
          </cell>
          <cell r="AF82">
            <v>587</v>
          </cell>
          <cell r="AG82">
            <v>92</v>
          </cell>
          <cell r="AH82">
            <v>66</v>
          </cell>
          <cell r="AI82">
            <v>3</v>
          </cell>
          <cell r="AJ82">
            <v>5</v>
          </cell>
          <cell r="AK82">
            <v>1</v>
          </cell>
          <cell r="AL82">
            <v>26</v>
          </cell>
          <cell r="AM82">
            <v>79</v>
          </cell>
          <cell r="AN82">
            <v>59</v>
          </cell>
          <cell r="AO82">
            <v>36</v>
          </cell>
          <cell r="AP82">
            <v>43</v>
          </cell>
          <cell r="AQ82">
            <v>82</v>
          </cell>
          <cell r="AR82">
            <v>1</v>
          </cell>
          <cell r="AS82">
            <v>2</v>
          </cell>
          <cell r="AT82">
            <v>3</v>
          </cell>
          <cell r="AU82">
            <v>50</v>
          </cell>
          <cell r="AV82">
            <v>1127982</v>
          </cell>
          <cell r="AW82">
            <v>1</v>
          </cell>
          <cell r="AX82">
            <v>0</v>
          </cell>
          <cell r="AY82">
            <v>0</v>
          </cell>
          <cell r="AZ82">
            <v>0</v>
          </cell>
          <cell r="BA82">
            <v>0</v>
          </cell>
          <cell r="BB82">
            <v>0</v>
          </cell>
          <cell r="BC82">
            <v>3</v>
          </cell>
          <cell r="BD82">
            <v>0</v>
          </cell>
          <cell r="BE82">
            <v>0</v>
          </cell>
          <cell r="BF82">
            <v>0</v>
          </cell>
          <cell r="BG82">
            <v>0</v>
          </cell>
          <cell r="BH82">
            <v>0</v>
          </cell>
          <cell r="BI82">
            <v>20</v>
          </cell>
        </row>
        <row r="83">
          <cell r="B83">
            <v>1</v>
          </cell>
          <cell r="C83" t="str">
            <v>中山</v>
          </cell>
          <cell r="D83" t="str">
            <v>神奈川県横浜市緑区中山町３０１－６</v>
          </cell>
          <cell r="E83">
            <v>2000</v>
          </cell>
          <cell r="F83">
            <v>4</v>
          </cell>
          <cell r="G83">
            <v>25</v>
          </cell>
          <cell r="H83" t="str">
            <v>GKËÞÙ²ÝFC</v>
          </cell>
          <cell r="I83">
            <v>32</v>
          </cell>
          <cell r="J83">
            <v>52</v>
          </cell>
          <cell r="O83" t="str">
            <v>F668</v>
          </cell>
          <cell r="Q83" t="str">
            <v>8,480,867</v>
          </cell>
          <cell r="R83" t="str">
            <v>9,005,623</v>
          </cell>
          <cell r="S83" t="str">
            <v>265,027</v>
          </cell>
          <cell r="T83" t="str">
            <v>281,426</v>
          </cell>
          <cell r="U83" t="str">
            <v>163,094</v>
          </cell>
          <cell r="V83" t="str">
            <v>173,185</v>
          </cell>
          <cell r="W83" t="str">
            <v>8,217,960</v>
          </cell>
          <cell r="X83" t="str">
            <v>8,726,449</v>
          </cell>
          <cell r="Y83">
            <v>9263880</v>
          </cell>
          <cell r="Z83" t="str">
            <v>4神奈川県横浜市緑区中</v>
          </cell>
          <cell r="AA83" t="str">
            <v>山町２１０</v>
          </cell>
          <cell r="AB83">
            <v>259</v>
          </cell>
          <cell r="AC83">
            <v>1889</v>
          </cell>
          <cell r="AD83">
            <v>4065524</v>
          </cell>
          <cell r="AE83">
            <v>37988</v>
          </cell>
          <cell r="AF83">
            <v>737</v>
          </cell>
          <cell r="AG83">
            <v>167</v>
          </cell>
          <cell r="AH83">
            <v>86</v>
          </cell>
          <cell r="AI83">
            <v>2</v>
          </cell>
          <cell r="AJ83">
            <v>4</v>
          </cell>
          <cell r="AK83">
            <v>8</v>
          </cell>
          <cell r="AL83">
            <v>68</v>
          </cell>
          <cell r="AM83">
            <v>118</v>
          </cell>
          <cell r="AN83">
            <v>65</v>
          </cell>
          <cell r="AO83">
            <v>61</v>
          </cell>
          <cell r="AP83">
            <v>91</v>
          </cell>
          <cell r="AQ83">
            <v>105</v>
          </cell>
          <cell r="AR83">
            <v>0</v>
          </cell>
          <cell r="AS83">
            <v>0</v>
          </cell>
          <cell r="AT83">
            <v>3</v>
          </cell>
          <cell r="AU83">
            <v>89</v>
          </cell>
          <cell r="AV83">
            <v>1032301</v>
          </cell>
          <cell r="AW83">
            <v>0</v>
          </cell>
          <cell r="AX83">
            <v>0</v>
          </cell>
          <cell r="AY83">
            <v>0</v>
          </cell>
          <cell r="AZ83">
            <v>2</v>
          </cell>
          <cell r="BA83">
            <v>0</v>
          </cell>
          <cell r="BB83">
            <v>0</v>
          </cell>
          <cell r="BC83">
            <v>4</v>
          </cell>
          <cell r="BD83">
            <v>0</v>
          </cell>
          <cell r="BE83">
            <v>0</v>
          </cell>
          <cell r="BF83">
            <v>6</v>
          </cell>
          <cell r="BG83">
            <v>0</v>
          </cell>
          <cell r="BH83">
            <v>0</v>
          </cell>
          <cell r="BI83">
            <v>22</v>
          </cell>
        </row>
        <row r="84">
          <cell r="B84">
            <v>1</v>
          </cell>
          <cell r="C84" t="str">
            <v>西日暮里（牛角）</v>
          </cell>
          <cell r="D84" t="str">
            <v>東京都荒川区西日暮里５－１４－９</v>
          </cell>
          <cell r="E84">
            <v>2000</v>
          </cell>
          <cell r="F84">
            <v>4</v>
          </cell>
          <cell r="G84">
            <v>26</v>
          </cell>
          <cell r="H84" t="str">
            <v>GKËÞÙ²Ý直営</v>
          </cell>
          <cell r="I84">
            <v>27</v>
          </cell>
          <cell r="J84">
            <v>48</v>
          </cell>
          <cell r="N84" t="str">
            <v>547</v>
          </cell>
          <cell r="O84" t="str">
            <v>F641</v>
          </cell>
          <cell r="Q84" t="str">
            <v>9,604,177</v>
          </cell>
          <cell r="R84" t="str">
            <v>9,472,400</v>
          </cell>
          <cell r="S84" t="str">
            <v>355,710</v>
          </cell>
          <cell r="T84" t="str">
            <v>350,830</v>
          </cell>
          <cell r="U84" t="str">
            <v>200,087</v>
          </cell>
          <cell r="V84" t="str">
            <v>197,342</v>
          </cell>
          <cell r="W84" t="str">
            <v>10,065,177</v>
          </cell>
          <cell r="X84" t="str">
            <v>9,927,075</v>
          </cell>
          <cell r="Y84">
            <v>9679001</v>
          </cell>
          <cell r="Z84" t="str">
            <v>6東京都荒川区西日暮里</v>
          </cell>
          <cell r="AA84" t="str">
            <v>５－１４</v>
          </cell>
          <cell r="AB84">
            <v>806</v>
          </cell>
          <cell r="AC84">
            <v>3025</v>
          </cell>
          <cell r="AD84">
            <v>4815374</v>
          </cell>
          <cell r="AE84">
            <v>32658</v>
          </cell>
          <cell r="AF84">
            <v>76</v>
          </cell>
          <cell r="AG84">
            <v>667</v>
          </cell>
          <cell r="AH84">
            <v>132</v>
          </cell>
          <cell r="AI84">
            <v>6</v>
          </cell>
          <cell r="AJ84">
            <v>1</v>
          </cell>
          <cell r="AK84">
            <v>43</v>
          </cell>
          <cell r="AL84">
            <v>326</v>
          </cell>
          <cell r="AM84">
            <v>323</v>
          </cell>
          <cell r="AN84">
            <v>108</v>
          </cell>
          <cell r="AO84">
            <v>287</v>
          </cell>
          <cell r="AP84">
            <v>356</v>
          </cell>
          <cell r="AQ84">
            <v>159</v>
          </cell>
          <cell r="AR84">
            <v>3</v>
          </cell>
          <cell r="AS84">
            <v>0</v>
          </cell>
          <cell r="AT84">
            <v>0</v>
          </cell>
          <cell r="AU84">
            <v>302</v>
          </cell>
          <cell r="AV84">
            <v>2310850</v>
          </cell>
          <cell r="AW84">
            <v>0</v>
          </cell>
          <cell r="AX84">
            <v>0</v>
          </cell>
          <cell r="AY84">
            <v>0</v>
          </cell>
          <cell r="AZ84">
            <v>0</v>
          </cell>
          <cell r="BA84">
            <v>0</v>
          </cell>
          <cell r="BB84">
            <v>0</v>
          </cell>
          <cell r="BC84">
            <v>5</v>
          </cell>
          <cell r="BD84">
            <v>0</v>
          </cell>
          <cell r="BE84">
            <v>0</v>
          </cell>
          <cell r="BF84">
            <v>5</v>
          </cell>
          <cell r="BG84">
            <v>0</v>
          </cell>
          <cell r="BH84">
            <v>0</v>
          </cell>
          <cell r="BI84">
            <v>26</v>
          </cell>
        </row>
        <row r="85">
          <cell r="B85">
            <v>1</v>
          </cell>
          <cell r="C85" t="str">
            <v>武蔵境（牛角）</v>
          </cell>
          <cell r="D85" t="str">
            <v>東京都武蔵野市境２－２－１９</v>
          </cell>
          <cell r="E85">
            <v>2000</v>
          </cell>
          <cell r="F85">
            <v>4</v>
          </cell>
          <cell r="G85">
            <v>27</v>
          </cell>
          <cell r="H85" t="str">
            <v>GKËÞÙ²ÝFC</v>
          </cell>
          <cell r="I85">
            <v>24</v>
          </cell>
          <cell r="J85">
            <v>44</v>
          </cell>
          <cell r="N85" t="str">
            <v>597</v>
          </cell>
          <cell r="O85" t="str">
            <v>F657</v>
          </cell>
          <cell r="Q85" t="str">
            <v>8,290,000</v>
          </cell>
          <cell r="R85" t="str">
            <v>8,347,097</v>
          </cell>
          <cell r="S85" t="str">
            <v>345,417</v>
          </cell>
          <cell r="T85" t="str">
            <v>347,796</v>
          </cell>
          <cell r="U85" t="str">
            <v>188,409</v>
          </cell>
          <cell r="V85" t="str">
            <v>189,707</v>
          </cell>
          <cell r="W85" t="str">
            <v>9,102,420</v>
          </cell>
          <cell r="X85" t="str">
            <v>9,165,112</v>
          </cell>
          <cell r="Y85">
            <v>8437470</v>
          </cell>
          <cell r="Z85" t="str">
            <v>6東京都武蔵野市境２－</v>
          </cell>
          <cell r="AA85" t="str">
            <v>２</v>
          </cell>
          <cell r="AB85">
            <v>353</v>
          </cell>
          <cell r="AC85">
            <v>2266</v>
          </cell>
          <cell r="AD85">
            <v>4522394</v>
          </cell>
          <cell r="AE85">
            <v>29787</v>
          </cell>
          <cell r="AF85">
            <v>470</v>
          </cell>
          <cell r="AG85">
            <v>245</v>
          </cell>
          <cell r="AH85">
            <v>102</v>
          </cell>
          <cell r="AI85">
            <v>3</v>
          </cell>
          <cell r="AJ85">
            <v>5</v>
          </cell>
          <cell r="AK85">
            <v>14</v>
          </cell>
          <cell r="AL85">
            <v>121</v>
          </cell>
          <cell r="AM85">
            <v>131</v>
          </cell>
          <cell r="AN85">
            <v>84</v>
          </cell>
          <cell r="AO85">
            <v>99</v>
          </cell>
          <cell r="AP85">
            <v>141</v>
          </cell>
          <cell r="AQ85">
            <v>107</v>
          </cell>
          <cell r="AR85">
            <v>3</v>
          </cell>
          <cell r="AS85">
            <v>0</v>
          </cell>
          <cell r="AT85">
            <v>1</v>
          </cell>
          <cell r="AU85">
            <v>132</v>
          </cell>
          <cell r="AV85">
            <v>1261916</v>
          </cell>
          <cell r="AW85">
            <v>0</v>
          </cell>
          <cell r="AX85">
            <v>0</v>
          </cell>
          <cell r="AY85">
            <v>0</v>
          </cell>
          <cell r="AZ85">
            <v>1</v>
          </cell>
          <cell r="BA85">
            <v>0</v>
          </cell>
          <cell r="BB85">
            <v>0</v>
          </cell>
          <cell r="BC85">
            <v>5</v>
          </cell>
          <cell r="BD85">
            <v>0</v>
          </cell>
          <cell r="BE85">
            <v>0</v>
          </cell>
          <cell r="BF85">
            <v>5</v>
          </cell>
          <cell r="BG85">
            <v>0</v>
          </cell>
          <cell r="BH85">
            <v>0</v>
          </cell>
          <cell r="BI85">
            <v>22</v>
          </cell>
        </row>
        <row r="86">
          <cell r="B86">
            <v>1</v>
          </cell>
          <cell r="C86" t="str">
            <v>新中野</v>
          </cell>
          <cell r="D86" t="str">
            <v>東京都中野区本町４－３０－２５</v>
          </cell>
          <cell r="E86">
            <v>2000</v>
          </cell>
          <cell r="F86">
            <v>4</v>
          </cell>
          <cell r="G86">
            <v>28</v>
          </cell>
          <cell r="H86" t="str">
            <v>GKËÞÙ²ÝFC</v>
          </cell>
          <cell r="I86">
            <v>25</v>
          </cell>
          <cell r="J86">
            <v>44</v>
          </cell>
          <cell r="O86" t="str">
            <v>A565</v>
          </cell>
          <cell r="P86" t="str">
            <v>580</v>
          </cell>
          <cell r="Q86" t="str">
            <v>6,526,547</v>
          </cell>
          <cell r="R86" t="str">
            <v>6,850,433</v>
          </cell>
          <cell r="S86" t="str">
            <v>261,062</v>
          </cell>
          <cell r="T86" t="str">
            <v>274,017</v>
          </cell>
          <cell r="U86" t="str">
            <v>148,331</v>
          </cell>
          <cell r="V86" t="str">
            <v>155,692</v>
          </cell>
          <cell r="W86" t="str">
            <v>7,055,197</v>
          </cell>
          <cell r="X86" t="str">
            <v>7,405,318</v>
          </cell>
          <cell r="Y86">
            <v>7030060</v>
          </cell>
          <cell r="Z86" t="str">
            <v>6東京都中野区本町４－</v>
          </cell>
          <cell r="AA86" t="str">
            <v>３０</v>
          </cell>
          <cell r="AB86">
            <v>757</v>
          </cell>
          <cell r="AC86">
            <v>3841</v>
          </cell>
          <cell r="AD86">
            <v>8787323</v>
          </cell>
          <cell r="AE86">
            <v>33075</v>
          </cell>
          <cell r="AF86">
            <v>89</v>
          </cell>
          <cell r="AG86">
            <v>584</v>
          </cell>
          <cell r="AH86">
            <v>158</v>
          </cell>
          <cell r="AI86">
            <v>8</v>
          </cell>
          <cell r="AJ86">
            <v>4</v>
          </cell>
          <cell r="AK86">
            <v>33</v>
          </cell>
          <cell r="AL86">
            <v>285</v>
          </cell>
          <cell r="AM86">
            <v>319</v>
          </cell>
          <cell r="AN86">
            <v>119</v>
          </cell>
          <cell r="AO86">
            <v>246</v>
          </cell>
          <cell r="AP86">
            <v>340</v>
          </cell>
          <cell r="AQ86">
            <v>167</v>
          </cell>
          <cell r="AR86">
            <v>3</v>
          </cell>
          <cell r="AS86">
            <v>0</v>
          </cell>
          <cell r="AT86">
            <v>0</v>
          </cell>
          <cell r="AU86">
            <v>298</v>
          </cell>
          <cell r="AV86">
            <v>2571995</v>
          </cell>
          <cell r="AW86">
            <v>0</v>
          </cell>
          <cell r="AX86">
            <v>0</v>
          </cell>
          <cell r="AY86">
            <v>0</v>
          </cell>
          <cell r="AZ86">
            <v>0</v>
          </cell>
          <cell r="BA86">
            <v>0</v>
          </cell>
          <cell r="BB86">
            <v>0</v>
          </cell>
          <cell r="BC86">
            <v>4</v>
          </cell>
          <cell r="BD86">
            <v>0</v>
          </cell>
          <cell r="BE86">
            <v>0</v>
          </cell>
          <cell r="BF86">
            <v>8</v>
          </cell>
          <cell r="BG86">
            <v>0</v>
          </cell>
          <cell r="BH86">
            <v>0</v>
          </cell>
          <cell r="BI86">
            <v>20</v>
          </cell>
        </row>
        <row r="87">
          <cell r="B87">
            <v>1</v>
          </cell>
          <cell r="C87" t="str">
            <v>中野新橋</v>
          </cell>
          <cell r="D87" t="str">
            <v>東京都中野区弥生町２－２６－９</v>
          </cell>
          <cell r="E87">
            <v>2000</v>
          </cell>
          <cell r="F87">
            <v>4</v>
          </cell>
          <cell r="G87">
            <v>28</v>
          </cell>
          <cell r="H87" t="str">
            <v>GKËÞÙ²Ý直営</v>
          </cell>
          <cell r="I87">
            <v>25</v>
          </cell>
          <cell r="J87">
            <v>42</v>
          </cell>
          <cell r="N87" t="str">
            <v>767</v>
          </cell>
          <cell r="O87" t="str">
            <v>A614</v>
          </cell>
          <cell r="Q87" t="str">
            <v>8,126,290</v>
          </cell>
          <cell r="R87" t="str">
            <v>7,549,117</v>
          </cell>
          <cell r="S87" t="str">
            <v>325,052</v>
          </cell>
          <cell r="T87" t="str">
            <v>301,965</v>
          </cell>
          <cell r="U87" t="str">
            <v>193,483</v>
          </cell>
          <cell r="V87" t="str">
            <v>179,741</v>
          </cell>
          <cell r="W87" t="str">
            <v>8,784,519</v>
          </cell>
          <cell r="X87" t="str">
            <v>8,160,595</v>
          </cell>
          <cell r="Y87">
            <v>8438520</v>
          </cell>
          <cell r="Z87" t="str">
            <v>6東京都中野区弥生町２</v>
          </cell>
          <cell r="AA87" t="str">
            <v>－２６</v>
          </cell>
          <cell r="AB87">
            <v>793</v>
          </cell>
          <cell r="AC87">
            <v>4333</v>
          </cell>
          <cell r="AD87">
            <v>10846236</v>
          </cell>
          <cell r="AE87">
            <v>34907</v>
          </cell>
          <cell r="AF87">
            <v>113</v>
          </cell>
          <cell r="AG87">
            <v>620</v>
          </cell>
          <cell r="AH87">
            <v>162</v>
          </cell>
          <cell r="AI87">
            <v>9</v>
          </cell>
          <cell r="AJ87">
            <v>5</v>
          </cell>
          <cell r="AK87">
            <v>39</v>
          </cell>
          <cell r="AL87">
            <v>294</v>
          </cell>
          <cell r="AM87">
            <v>334</v>
          </cell>
          <cell r="AN87">
            <v>127</v>
          </cell>
          <cell r="AO87">
            <v>271</v>
          </cell>
          <cell r="AP87">
            <v>339</v>
          </cell>
          <cell r="AQ87">
            <v>178</v>
          </cell>
          <cell r="AR87">
            <v>5</v>
          </cell>
          <cell r="AS87">
            <v>0</v>
          </cell>
          <cell r="AT87">
            <v>0</v>
          </cell>
          <cell r="AU87">
            <v>321</v>
          </cell>
          <cell r="AV87">
            <v>2949040</v>
          </cell>
          <cell r="AW87">
            <v>0</v>
          </cell>
          <cell r="AX87">
            <v>0</v>
          </cell>
          <cell r="AY87">
            <v>0</v>
          </cell>
          <cell r="AZ87">
            <v>0</v>
          </cell>
          <cell r="BA87">
            <v>0</v>
          </cell>
          <cell r="BB87">
            <v>0</v>
          </cell>
          <cell r="BC87">
            <v>6</v>
          </cell>
          <cell r="BD87">
            <v>0</v>
          </cell>
          <cell r="BE87">
            <v>0</v>
          </cell>
          <cell r="BF87">
            <v>11</v>
          </cell>
          <cell r="BG87">
            <v>0</v>
          </cell>
          <cell r="BH87">
            <v>0</v>
          </cell>
          <cell r="BI87">
            <v>22</v>
          </cell>
        </row>
        <row r="88">
          <cell r="B88">
            <v>1</v>
          </cell>
          <cell r="C88" t="str">
            <v>上尾</v>
          </cell>
          <cell r="D88" t="str">
            <v>埼玉県上尾市谷津２－１－５０</v>
          </cell>
          <cell r="E88">
            <v>2000</v>
          </cell>
          <cell r="F88">
            <v>5</v>
          </cell>
          <cell r="G88">
            <v>2</v>
          </cell>
          <cell r="H88" t="str">
            <v>GKËÞÙ²Ý直営</v>
          </cell>
          <cell r="I88">
            <v>32</v>
          </cell>
          <cell r="J88">
            <v>52</v>
          </cell>
          <cell r="O88" t="str">
            <v>F398</v>
          </cell>
          <cell r="P88" t="str">
            <v>379</v>
          </cell>
          <cell r="Q88" t="str">
            <v>8,466,307</v>
          </cell>
          <cell r="R88" t="str">
            <v>9,024,217</v>
          </cell>
          <cell r="S88" t="str">
            <v>264,572</v>
          </cell>
          <cell r="T88" t="str">
            <v>282,007</v>
          </cell>
          <cell r="U88" t="str">
            <v>162,814</v>
          </cell>
          <cell r="V88" t="str">
            <v>173,543</v>
          </cell>
          <cell r="W88" t="str">
            <v>8,203,851</v>
          </cell>
          <cell r="X88" t="str">
            <v>8,744,466</v>
          </cell>
          <cell r="Y88">
            <v>9100270</v>
          </cell>
          <cell r="Z88" t="str">
            <v>6埼玉県上尾市谷津２－</v>
          </cell>
          <cell r="AA88" t="str">
            <v>１</v>
          </cell>
          <cell r="AB88">
            <v>489</v>
          </cell>
          <cell r="AC88">
            <v>3947</v>
          </cell>
          <cell r="AD88">
            <v>11925327</v>
          </cell>
          <cell r="AE88">
            <v>81668</v>
          </cell>
          <cell r="AF88">
            <v>3138</v>
          </cell>
          <cell r="AG88">
            <v>319</v>
          </cell>
          <cell r="AH88">
            <v>159</v>
          </cell>
          <cell r="AI88">
            <v>1</v>
          </cell>
          <cell r="AJ88">
            <v>7</v>
          </cell>
          <cell r="AK88">
            <v>12</v>
          </cell>
          <cell r="AL88">
            <v>146</v>
          </cell>
          <cell r="AM88">
            <v>218</v>
          </cell>
          <cell r="AN88">
            <v>112</v>
          </cell>
          <cell r="AO88">
            <v>87</v>
          </cell>
          <cell r="AP88">
            <v>187</v>
          </cell>
          <cell r="AQ88">
            <v>205</v>
          </cell>
          <cell r="AR88">
            <v>4</v>
          </cell>
          <cell r="AS88">
            <v>0</v>
          </cell>
          <cell r="AT88">
            <v>4</v>
          </cell>
          <cell r="AU88">
            <v>157</v>
          </cell>
          <cell r="AV88">
            <v>1122962</v>
          </cell>
          <cell r="AW88">
            <v>1</v>
          </cell>
          <cell r="AX88">
            <v>0</v>
          </cell>
          <cell r="AY88">
            <v>0</v>
          </cell>
          <cell r="AZ88">
            <v>3</v>
          </cell>
          <cell r="BA88">
            <v>0</v>
          </cell>
          <cell r="BB88">
            <v>0</v>
          </cell>
          <cell r="BC88">
            <v>11</v>
          </cell>
          <cell r="BD88">
            <v>67318</v>
          </cell>
          <cell r="BE88">
            <v>1263</v>
          </cell>
          <cell r="BF88">
            <v>1</v>
          </cell>
          <cell r="BG88">
            <v>0</v>
          </cell>
          <cell r="BH88">
            <v>0</v>
          </cell>
          <cell r="BI88">
            <v>21</v>
          </cell>
        </row>
        <row r="89">
          <cell r="B89">
            <v>1</v>
          </cell>
          <cell r="C89" t="str">
            <v>与野</v>
          </cell>
          <cell r="D89" t="str">
            <v>埼玉県与野市本町西３－８－１０</v>
          </cell>
          <cell r="E89">
            <v>2000</v>
          </cell>
          <cell r="F89">
            <v>5</v>
          </cell>
          <cell r="G89">
            <v>2</v>
          </cell>
          <cell r="H89" t="str">
            <v>GK郊外直営</v>
          </cell>
          <cell r="I89">
            <v>50</v>
          </cell>
          <cell r="J89">
            <v>76</v>
          </cell>
          <cell r="K89" t="str">
            <v>930</v>
          </cell>
          <cell r="Q89" t="str">
            <v>12,152,897</v>
          </cell>
          <cell r="R89" t="str">
            <v>13,656,943</v>
          </cell>
          <cell r="S89" t="str">
            <v>243,058</v>
          </cell>
          <cell r="T89" t="str">
            <v>273,139</v>
          </cell>
          <cell r="U89" t="str">
            <v>159,907</v>
          </cell>
          <cell r="V89" t="str">
            <v>179,697</v>
          </cell>
          <cell r="W89" t="str">
            <v>9,394,189</v>
          </cell>
          <cell r="X89" t="str">
            <v>10,556,817</v>
          </cell>
          <cell r="Y89">
            <v>12748270</v>
          </cell>
          <cell r="Z89" t="str">
            <v>6埼玉県与野市本町西３</v>
          </cell>
          <cell r="AA89" t="str">
            <v>－８</v>
          </cell>
          <cell r="AB89">
            <v>202</v>
          </cell>
          <cell r="AC89">
            <v>1195</v>
          </cell>
          <cell r="AD89">
            <v>2151376</v>
          </cell>
          <cell r="AE89">
            <v>13024</v>
          </cell>
          <cell r="AF89">
            <v>790</v>
          </cell>
          <cell r="AG89">
            <v>143</v>
          </cell>
          <cell r="AH89">
            <v>51</v>
          </cell>
          <cell r="AI89">
            <v>5</v>
          </cell>
          <cell r="AJ89">
            <v>2</v>
          </cell>
          <cell r="AK89">
            <v>6</v>
          </cell>
          <cell r="AL89">
            <v>72</v>
          </cell>
          <cell r="AM89">
            <v>82</v>
          </cell>
          <cell r="AN89">
            <v>41</v>
          </cell>
          <cell r="AO89">
            <v>73</v>
          </cell>
          <cell r="AP89">
            <v>72</v>
          </cell>
          <cell r="AQ89">
            <v>52</v>
          </cell>
          <cell r="AR89">
            <v>2</v>
          </cell>
          <cell r="AS89">
            <v>1</v>
          </cell>
          <cell r="AT89">
            <v>0</v>
          </cell>
          <cell r="AU89">
            <v>85</v>
          </cell>
          <cell r="AV89">
            <v>665341</v>
          </cell>
          <cell r="AW89">
            <v>0</v>
          </cell>
          <cell r="AX89">
            <v>0</v>
          </cell>
          <cell r="AY89">
            <v>0</v>
          </cell>
          <cell r="AZ89">
            <v>0</v>
          </cell>
          <cell r="BA89">
            <v>0</v>
          </cell>
          <cell r="BB89">
            <v>0</v>
          </cell>
          <cell r="BC89">
            <v>5</v>
          </cell>
          <cell r="BD89">
            <v>95262</v>
          </cell>
          <cell r="BE89">
            <v>938</v>
          </cell>
          <cell r="BF89">
            <v>2</v>
          </cell>
          <cell r="BG89">
            <v>0</v>
          </cell>
          <cell r="BH89">
            <v>0</v>
          </cell>
          <cell r="BI89">
            <v>20</v>
          </cell>
        </row>
        <row r="90">
          <cell r="B90">
            <v>1</v>
          </cell>
          <cell r="C90" t="str">
            <v>八千代台</v>
          </cell>
          <cell r="D90" t="str">
            <v>千葉県八千代市八千代台北１－１１－３</v>
          </cell>
          <cell r="E90">
            <v>2000</v>
          </cell>
          <cell r="F90">
            <v>5</v>
          </cell>
          <cell r="G90">
            <v>9</v>
          </cell>
          <cell r="H90" t="str">
            <v>GKËÞÙ²ÝFC</v>
          </cell>
          <cell r="I90">
            <v>30</v>
          </cell>
          <cell r="J90">
            <v>51</v>
          </cell>
          <cell r="N90" t="str">
            <v>897</v>
          </cell>
          <cell r="O90" t="str">
            <v>F306</v>
          </cell>
          <cell r="Q90" t="str">
            <v>5,598,333</v>
          </cell>
          <cell r="R90" t="str">
            <v>6,688,063</v>
          </cell>
          <cell r="S90" t="str">
            <v>186,611</v>
          </cell>
          <cell r="T90" t="str">
            <v>222,935</v>
          </cell>
          <cell r="U90" t="str">
            <v>109,771</v>
          </cell>
          <cell r="V90" t="str">
            <v>131,138</v>
          </cell>
          <cell r="W90" t="str">
            <v>5,598,333</v>
          </cell>
          <cell r="X90" t="str">
            <v>6,688,063</v>
          </cell>
          <cell r="Y90">
            <v>5979520</v>
          </cell>
          <cell r="Z90" t="str">
            <v>6千葉県八千代市八千代</v>
          </cell>
          <cell r="AA90" t="str">
            <v>台北１－１１</v>
          </cell>
          <cell r="AB90">
            <v>342</v>
          </cell>
          <cell r="AC90">
            <v>2428</v>
          </cell>
          <cell r="AD90">
            <v>4914231</v>
          </cell>
          <cell r="AE90">
            <v>48738</v>
          </cell>
          <cell r="AF90">
            <v>1506</v>
          </cell>
          <cell r="AG90">
            <v>203</v>
          </cell>
          <cell r="AH90">
            <v>128</v>
          </cell>
          <cell r="AI90">
            <v>7</v>
          </cell>
          <cell r="AJ90">
            <v>5</v>
          </cell>
          <cell r="AK90">
            <v>14</v>
          </cell>
          <cell r="AL90">
            <v>81</v>
          </cell>
          <cell r="AM90">
            <v>158</v>
          </cell>
          <cell r="AN90">
            <v>90</v>
          </cell>
          <cell r="AO90">
            <v>58</v>
          </cell>
          <cell r="AP90">
            <v>96</v>
          </cell>
          <cell r="AQ90">
            <v>180</v>
          </cell>
          <cell r="AR90">
            <v>5</v>
          </cell>
          <cell r="AS90">
            <v>1</v>
          </cell>
          <cell r="AT90">
            <v>3</v>
          </cell>
          <cell r="AU90">
            <v>96</v>
          </cell>
          <cell r="AV90">
            <v>1479404</v>
          </cell>
          <cell r="AW90">
            <v>1</v>
          </cell>
          <cell r="AX90">
            <v>0</v>
          </cell>
          <cell r="AY90">
            <v>0</v>
          </cell>
          <cell r="AZ90">
            <v>0</v>
          </cell>
          <cell r="BA90">
            <v>0</v>
          </cell>
          <cell r="BB90">
            <v>0</v>
          </cell>
          <cell r="BC90">
            <v>9</v>
          </cell>
          <cell r="BD90">
            <v>217410</v>
          </cell>
          <cell r="BE90">
            <v>2356</v>
          </cell>
          <cell r="BF90">
            <v>4</v>
          </cell>
          <cell r="BG90">
            <v>0</v>
          </cell>
          <cell r="BH90">
            <v>0</v>
          </cell>
          <cell r="BI90">
            <v>20</v>
          </cell>
        </row>
        <row r="91">
          <cell r="B91">
            <v>1</v>
          </cell>
          <cell r="C91" t="str">
            <v>柏</v>
          </cell>
          <cell r="D91" t="str">
            <v>千葉県柏市柏２－８－１５</v>
          </cell>
          <cell r="E91">
            <v>2000</v>
          </cell>
          <cell r="F91">
            <v>5</v>
          </cell>
          <cell r="G91">
            <v>20</v>
          </cell>
          <cell r="H91" t="str">
            <v>GKËÞÙ²ÝFC</v>
          </cell>
          <cell r="I91">
            <v>30</v>
          </cell>
          <cell r="J91">
            <v>52</v>
          </cell>
          <cell r="O91" t="str">
            <v>B690</v>
          </cell>
          <cell r="P91" t="str">
            <v>719</v>
          </cell>
          <cell r="Q91" t="str">
            <v>7,263,427</v>
          </cell>
          <cell r="R91" t="str">
            <v>8,558,053</v>
          </cell>
          <cell r="S91" t="str">
            <v>242,114</v>
          </cell>
          <cell r="T91" t="str">
            <v>285,268</v>
          </cell>
          <cell r="U91" t="str">
            <v>139,681</v>
          </cell>
          <cell r="V91" t="str">
            <v>164,578</v>
          </cell>
          <cell r="W91" t="str">
            <v>7,263,427</v>
          </cell>
          <cell r="X91" t="str">
            <v>8,558,053</v>
          </cell>
          <cell r="Y91">
            <v>7299160</v>
          </cell>
          <cell r="Z91" t="str">
            <v>6千葉県柏市柏２－８</v>
          </cell>
          <cell r="AB91">
            <v>650</v>
          </cell>
          <cell r="AC91">
            <v>6283</v>
          </cell>
          <cell r="AD91">
            <v>19216201</v>
          </cell>
          <cell r="AE91">
            <v>169186</v>
          </cell>
          <cell r="AF91">
            <v>2916</v>
          </cell>
          <cell r="AG91">
            <v>388</v>
          </cell>
          <cell r="AH91">
            <v>240</v>
          </cell>
          <cell r="AI91">
            <v>10</v>
          </cell>
          <cell r="AJ91">
            <v>13</v>
          </cell>
          <cell r="AK91">
            <v>15</v>
          </cell>
          <cell r="AL91">
            <v>134</v>
          </cell>
          <cell r="AM91">
            <v>284</v>
          </cell>
          <cell r="AN91">
            <v>215</v>
          </cell>
          <cell r="AO91">
            <v>107</v>
          </cell>
          <cell r="AP91">
            <v>199</v>
          </cell>
          <cell r="AQ91">
            <v>326</v>
          </cell>
          <cell r="AR91">
            <v>7</v>
          </cell>
          <cell r="AS91">
            <v>3</v>
          </cell>
          <cell r="AT91">
            <v>7</v>
          </cell>
          <cell r="AU91">
            <v>150</v>
          </cell>
          <cell r="AV91">
            <v>1543610</v>
          </cell>
          <cell r="AW91">
            <v>2</v>
          </cell>
          <cell r="AX91">
            <v>0</v>
          </cell>
          <cell r="AY91">
            <v>0</v>
          </cell>
          <cell r="AZ91">
            <v>2</v>
          </cell>
          <cell r="BA91">
            <v>0</v>
          </cell>
          <cell r="BB91">
            <v>0</v>
          </cell>
          <cell r="BC91">
            <v>14</v>
          </cell>
          <cell r="BD91">
            <v>780022</v>
          </cell>
          <cell r="BE91">
            <v>6216</v>
          </cell>
          <cell r="BF91">
            <v>5</v>
          </cell>
          <cell r="BG91">
            <v>0</v>
          </cell>
          <cell r="BH91">
            <v>0</v>
          </cell>
          <cell r="BI91">
            <v>23</v>
          </cell>
        </row>
        <row r="92">
          <cell r="B92">
            <v>1</v>
          </cell>
          <cell r="C92" t="str">
            <v>京成大久保（牛角）</v>
          </cell>
          <cell r="D92" t="str">
            <v>千葉県習志野市大久保１－２３－１７</v>
          </cell>
          <cell r="E92">
            <v>2000</v>
          </cell>
          <cell r="F92">
            <v>5</v>
          </cell>
          <cell r="G92">
            <v>23</v>
          </cell>
          <cell r="H92" t="str">
            <v>GKËÞÙ²ÝFC</v>
          </cell>
          <cell r="I92">
            <v>29</v>
          </cell>
          <cell r="J92">
            <v>50</v>
          </cell>
          <cell r="N92" t="str">
            <v>707</v>
          </cell>
          <cell r="O92" t="str">
            <v>F384</v>
          </cell>
          <cell r="Q92" t="str">
            <v>7,658,013</v>
          </cell>
          <cell r="R92" t="str">
            <v>8,625,180</v>
          </cell>
          <cell r="S92" t="str">
            <v>264,069</v>
          </cell>
          <cell r="T92" t="str">
            <v>297,420</v>
          </cell>
          <cell r="U92" t="str">
            <v>153,160</v>
          </cell>
          <cell r="V92" t="str">
            <v>172,504</v>
          </cell>
          <cell r="W92" t="str">
            <v>7,780,542</v>
          </cell>
          <cell r="X92" t="str">
            <v>8,763,183</v>
          </cell>
          <cell r="Y92">
            <v>8436400</v>
          </cell>
          <cell r="Z92" t="str">
            <v>6千葉県習志野市大久保</v>
          </cell>
          <cell r="AA92" t="str">
            <v>１－２３</v>
          </cell>
          <cell r="AB92">
            <v>265</v>
          </cell>
          <cell r="AC92">
            <v>1543</v>
          </cell>
          <cell r="AD92">
            <v>1996663</v>
          </cell>
          <cell r="AE92">
            <v>16504</v>
          </cell>
          <cell r="AF92">
            <v>425</v>
          </cell>
          <cell r="AG92">
            <v>181</v>
          </cell>
          <cell r="AH92">
            <v>76</v>
          </cell>
          <cell r="AI92">
            <v>3</v>
          </cell>
          <cell r="AJ92">
            <v>3</v>
          </cell>
          <cell r="AK92">
            <v>9</v>
          </cell>
          <cell r="AL92">
            <v>86</v>
          </cell>
          <cell r="AM92">
            <v>114</v>
          </cell>
          <cell r="AN92">
            <v>53</v>
          </cell>
          <cell r="AO92">
            <v>72</v>
          </cell>
          <cell r="AP92">
            <v>98</v>
          </cell>
          <cell r="AQ92">
            <v>92</v>
          </cell>
          <cell r="AR92">
            <v>0</v>
          </cell>
          <cell r="AS92">
            <v>1</v>
          </cell>
          <cell r="AT92">
            <v>0</v>
          </cell>
          <cell r="AU92">
            <v>99</v>
          </cell>
          <cell r="AV92">
            <v>947807</v>
          </cell>
          <cell r="AW92">
            <v>0</v>
          </cell>
          <cell r="AX92">
            <v>0</v>
          </cell>
          <cell r="AY92">
            <v>0</v>
          </cell>
          <cell r="AZ92">
            <v>0</v>
          </cell>
          <cell r="BA92">
            <v>0</v>
          </cell>
          <cell r="BB92">
            <v>0</v>
          </cell>
          <cell r="BC92">
            <v>3</v>
          </cell>
          <cell r="BD92">
            <v>0</v>
          </cell>
          <cell r="BE92">
            <v>0</v>
          </cell>
          <cell r="BF92">
            <v>6</v>
          </cell>
          <cell r="BG92">
            <v>0</v>
          </cell>
          <cell r="BH92">
            <v>0</v>
          </cell>
          <cell r="BI92">
            <v>23</v>
          </cell>
        </row>
        <row r="93">
          <cell r="B93">
            <v>1</v>
          </cell>
          <cell r="C93" t="str">
            <v>菊名</v>
          </cell>
          <cell r="D93" t="str">
            <v>神奈川県横浜市港北区菊名６－１－７</v>
          </cell>
          <cell r="E93">
            <v>2000</v>
          </cell>
          <cell r="F93">
            <v>5</v>
          </cell>
          <cell r="G93">
            <v>23</v>
          </cell>
          <cell r="H93" t="str">
            <v>GKËÞÙ²ÝFC</v>
          </cell>
          <cell r="I93">
            <v>31</v>
          </cell>
          <cell r="J93">
            <v>52</v>
          </cell>
          <cell r="N93" t="str">
            <v>918</v>
          </cell>
          <cell r="O93" t="str">
            <v>F645</v>
          </cell>
          <cell r="P93" t="str">
            <v>676</v>
          </cell>
          <cell r="Q93" t="str">
            <v>8,444,760</v>
          </cell>
          <cell r="R93" t="str">
            <v>9,053,937</v>
          </cell>
          <cell r="S93" t="str">
            <v>272,412</v>
          </cell>
          <cell r="T93" t="str">
            <v>292,062</v>
          </cell>
          <cell r="U93" t="str">
            <v>162,399</v>
          </cell>
          <cell r="V93" t="str">
            <v>174,114</v>
          </cell>
          <cell r="W93" t="str">
            <v>8,309,644</v>
          </cell>
          <cell r="X93" t="str">
            <v>8,909,074</v>
          </cell>
          <cell r="Y93">
            <v>9600040</v>
          </cell>
          <cell r="Z93" t="str">
            <v>6神奈川県横浜市港北区</v>
          </cell>
          <cell r="AA93" t="str">
            <v>菊名６－１</v>
          </cell>
          <cell r="AB93">
            <v>240</v>
          </cell>
          <cell r="AC93">
            <v>1578</v>
          </cell>
          <cell r="AD93">
            <v>3164945</v>
          </cell>
          <cell r="AE93">
            <v>18886</v>
          </cell>
          <cell r="AF93">
            <v>535</v>
          </cell>
          <cell r="AG93">
            <v>167</v>
          </cell>
          <cell r="AH93">
            <v>65</v>
          </cell>
          <cell r="AI93">
            <v>3</v>
          </cell>
          <cell r="AJ93">
            <v>2</v>
          </cell>
          <cell r="AK93">
            <v>6</v>
          </cell>
          <cell r="AL93">
            <v>71</v>
          </cell>
          <cell r="AM93">
            <v>114</v>
          </cell>
          <cell r="AN93">
            <v>50</v>
          </cell>
          <cell r="AO93">
            <v>83</v>
          </cell>
          <cell r="AP93">
            <v>73</v>
          </cell>
          <cell r="AQ93">
            <v>75</v>
          </cell>
          <cell r="AR93">
            <v>4</v>
          </cell>
          <cell r="AS93">
            <v>2</v>
          </cell>
          <cell r="AT93">
            <v>0</v>
          </cell>
          <cell r="AU93">
            <v>92</v>
          </cell>
          <cell r="AV93">
            <v>1430220</v>
          </cell>
          <cell r="AW93">
            <v>0</v>
          </cell>
          <cell r="AX93">
            <v>0</v>
          </cell>
          <cell r="AY93">
            <v>0</v>
          </cell>
          <cell r="AZ93">
            <v>0</v>
          </cell>
          <cell r="BA93">
            <v>0</v>
          </cell>
          <cell r="BB93">
            <v>0</v>
          </cell>
          <cell r="BC93">
            <v>6</v>
          </cell>
          <cell r="BD93">
            <v>0</v>
          </cell>
          <cell r="BE93">
            <v>0</v>
          </cell>
          <cell r="BF93">
            <v>1</v>
          </cell>
          <cell r="BG93">
            <v>0</v>
          </cell>
          <cell r="BH93">
            <v>0</v>
          </cell>
          <cell r="BI93">
            <v>22</v>
          </cell>
        </row>
        <row r="94">
          <cell r="B94">
            <v>1</v>
          </cell>
          <cell r="C94" t="str">
            <v>伊勢佐木Ó°Ù</v>
          </cell>
          <cell r="D94" t="str">
            <v>神奈川県横浜市中区伊勢佐木町１－６－５</v>
          </cell>
          <cell r="E94">
            <v>2000</v>
          </cell>
          <cell r="F94">
            <v>5</v>
          </cell>
          <cell r="G94">
            <v>23</v>
          </cell>
          <cell r="H94" t="str">
            <v>GKËÞÙ²Ý直営</v>
          </cell>
          <cell r="I94">
            <v>34</v>
          </cell>
          <cell r="J94">
            <v>55</v>
          </cell>
          <cell r="N94" t="str">
            <v>1006</v>
          </cell>
          <cell r="O94" t="str">
            <v>A246</v>
          </cell>
          <cell r="P94" t="str">
            <v>242</v>
          </cell>
          <cell r="Q94" t="str">
            <v>9,392,517</v>
          </cell>
          <cell r="R94" t="str">
            <v>10,181,333</v>
          </cell>
          <cell r="S94" t="str">
            <v>276,250</v>
          </cell>
          <cell r="T94" t="str">
            <v>299,451</v>
          </cell>
          <cell r="U94" t="str">
            <v>170,773</v>
          </cell>
          <cell r="V94" t="str">
            <v>185,115</v>
          </cell>
          <cell r="W94" t="str">
            <v>8,810,181</v>
          </cell>
          <cell r="X94" t="str">
            <v>9,550,091</v>
          </cell>
          <cell r="Y94">
            <v>9406990</v>
          </cell>
          <cell r="Z94" t="str">
            <v>5神奈川県横浜市中区伊</v>
          </cell>
          <cell r="AA94" t="str">
            <v>勢佐木町１－</v>
          </cell>
          <cell r="AB94">
            <v>1276</v>
          </cell>
          <cell r="AC94">
            <v>7539</v>
          </cell>
          <cell r="AD94">
            <v>17802696</v>
          </cell>
          <cell r="AE94">
            <v>121640</v>
          </cell>
          <cell r="AF94">
            <v>592</v>
          </cell>
          <cell r="AG94">
            <v>843</v>
          </cell>
          <cell r="AH94">
            <v>409</v>
          </cell>
          <cell r="AI94">
            <v>13</v>
          </cell>
          <cell r="AJ94">
            <v>8</v>
          </cell>
          <cell r="AK94">
            <v>29</v>
          </cell>
          <cell r="AL94">
            <v>335</v>
          </cell>
          <cell r="AM94">
            <v>591</v>
          </cell>
          <cell r="AN94">
            <v>318</v>
          </cell>
          <cell r="AO94">
            <v>314</v>
          </cell>
          <cell r="AP94">
            <v>514</v>
          </cell>
          <cell r="AQ94">
            <v>428</v>
          </cell>
          <cell r="AR94">
            <v>7</v>
          </cell>
          <cell r="AS94">
            <v>4</v>
          </cell>
          <cell r="AT94">
            <v>6</v>
          </cell>
          <cell r="AU94">
            <v>354</v>
          </cell>
          <cell r="AV94">
            <v>4007395</v>
          </cell>
          <cell r="AW94">
            <v>2</v>
          </cell>
          <cell r="AX94">
            <v>0</v>
          </cell>
          <cell r="AY94">
            <v>0</v>
          </cell>
          <cell r="AZ94">
            <v>1</v>
          </cell>
          <cell r="BA94">
            <v>0</v>
          </cell>
          <cell r="BB94">
            <v>0</v>
          </cell>
          <cell r="BC94">
            <v>4</v>
          </cell>
          <cell r="BD94">
            <v>0</v>
          </cell>
          <cell r="BE94">
            <v>0</v>
          </cell>
          <cell r="BF94">
            <v>6</v>
          </cell>
          <cell r="BG94">
            <v>0</v>
          </cell>
          <cell r="BH94">
            <v>0</v>
          </cell>
          <cell r="BI94">
            <v>20</v>
          </cell>
        </row>
        <row r="95">
          <cell r="B95">
            <v>1</v>
          </cell>
          <cell r="C95" t="str">
            <v>中央林間</v>
          </cell>
          <cell r="D95" t="str">
            <v>神奈川県大和市中央林間３－４－１０</v>
          </cell>
          <cell r="E95">
            <v>2000</v>
          </cell>
          <cell r="F95">
            <v>5</v>
          </cell>
          <cell r="G95">
            <v>24</v>
          </cell>
          <cell r="H95" t="str">
            <v>GKËÞÙ²Ý直営</v>
          </cell>
          <cell r="I95">
            <v>29</v>
          </cell>
          <cell r="J95">
            <v>48</v>
          </cell>
          <cell r="N95" t="str">
            <v>693</v>
          </cell>
          <cell r="O95" t="str">
            <v>F412</v>
          </cell>
          <cell r="P95" t="str">
            <v>500</v>
          </cell>
          <cell r="Q95" t="str">
            <v>7,266,633</v>
          </cell>
          <cell r="R95" t="str">
            <v>7,416,383</v>
          </cell>
          <cell r="S95" t="str">
            <v>250,574</v>
          </cell>
          <cell r="T95" t="str">
            <v>255,737</v>
          </cell>
          <cell r="U95" t="str">
            <v>151,388</v>
          </cell>
          <cell r="V95" t="str">
            <v>154,508</v>
          </cell>
          <cell r="W95" t="str">
            <v>7,382,899</v>
          </cell>
          <cell r="X95" t="str">
            <v>7,535,045</v>
          </cell>
          <cell r="Y95">
            <v>7842300</v>
          </cell>
          <cell r="Z95" t="str">
            <v>6神奈川県大和市中央林</v>
          </cell>
          <cell r="AA95" t="str">
            <v>間３－４</v>
          </cell>
          <cell r="AB95">
            <v>185</v>
          </cell>
          <cell r="AC95">
            <v>1401</v>
          </cell>
          <cell r="AD95">
            <v>3586560</v>
          </cell>
          <cell r="AE95">
            <v>29939</v>
          </cell>
          <cell r="AF95">
            <v>866</v>
          </cell>
          <cell r="AG95">
            <v>132</v>
          </cell>
          <cell r="AH95">
            <v>49</v>
          </cell>
          <cell r="AI95">
            <v>3</v>
          </cell>
          <cell r="AJ95">
            <v>3</v>
          </cell>
          <cell r="AK95">
            <v>8</v>
          </cell>
          <cell r="AL95">
            <v>66</v>
          </cell>
          <cell r="AM95">
            <v>82</v>
          </cell>
          <cell r="AN95">
            <v>32</v>
          </cell>
          <cell r="AO95">
            <v>42</v>
          </cell>
          <cell r="AP95">
            <v>84</v>
          </cell>
          <cell r="AQ95">
            <v>60</v>
          </cell>
          <cell r="AR95">
            <v>0</v>
          </cell>
          <cell r="AS95">
            <v>1</v>
          </cell>
          <cell r="AT95">
            <v>2</v>
          </cell>
          <cell r="AU95">
            <v>63</v>
          </cell>
          <cell r="AV95">
            <v>692494</v>
          </cell>
          <cell r="AW95">
            <v>0</v>
          </cell>
          <cell r="AX95">
            <v>0</v>
          </cell>
          <cell r="AY95">
            <v>0</v>
          </cell>
          <cell r="AZ95">
            <v>2</v>
          </cell>
          <cell r="BA95">
            <v>0</v>
          </cell>
          <cell r="BB95">
            <v>0</v>
          </cell>
          <cell r="BC95">
            <v>2</v>
          </cell>
          <cell r="BD95">
            <v>0</v>
          </cell>
          <cell r="BE95">
            <v>0</v>
          </cell>
          <cell r="BF95">
            <v>3</v>
          </cell>
          <cell r="BG95">
            <v>0</v>
          </cell>
          <cell r="BH95">
            <v>0</v>
          </cell>
          <cell r="BI95">
            <v>22</v>
          </cell>
        </row>
        <row r="96">
          <cell r="B96">
            <v>1</v>
          </cell>
          <cell r="C96" t="str">
            <v>赤羽（牛角）</v>
          </cell>
          <cell r="D96" t="str">
            <v>東京都北区赤羽１－２１－３</v>
          </cell>
          <cell r="E96">
            <v>2000</v>
          </cell>
          <cell r="F96">
            <v>5</v>
          </cell>
          <cell r="G96">
            <v>25</v>
          </cell>
          <cell r="H96" t="str">
            <v>GKËÞÙ²ÝFC</v>
          </cell>
          <cell r="I96">
            <v>30</v>
          </cell>
          <cell r="J96">
            <v>50</v>
          </cell>
          <cell r="N96" t="str">
            <v>674</v>
          </cell>
          <cell r="O96" t="str">
            <v>F671</v>
          </cell>
          <cell r="P96" t="str">
            <v>657</v>
          </cell>
          <cell r="Q96" t="str">
            <v>6,095,580</v>
          </cell>
          <cell r="R96" t="str">
            <v>8,068,560</v>
          </cell>
          <cell r="S96" t="str">
            <v>203,186</v>
          </cell>
          <cell r="T96" t="str">
            <v>268,952</v>
          </cell>
          <cell r="U96" t="str">
            <v>121,912</v>
          </cell>
          <cell r="V96" t="str">
            <v>161,371</v>
          </cell>
          <cell r="W96" t="str">
            <v>6,095,580</v>
          </cell>
          <cell r="X96" t="str">
            <v>8,068,560</v>
          </cell>
          <cell r="Y96">
            <v>5765530</v>
          </cell>
          <cell r="Z96" t="str">
            <v>6東京都北区赤羽１－２</v>
          </cell>
          <cell r="AA96" t="str">
            <v>１</v>
          </cell>
          <cell r="AB96">
            <v>766</v>
          </cell>
          <cell r="AC96">
            <v>4423</v>
          </cell>
          <cell r="AD96">
            <v>8323092</v>
          </cell>
          <cell r="AE96">
            <v>76233</v>
          </cell>
          <cell r="AF96">
            <v>492</v>
          </cell>
          <cell r="AG96">
            <v>570</v>
          </cell>
          <cell r="AH96">
            <v>187</v>
          </cell>
          <cell r="AI96">
            <v>7</v>
          </cell>
          <cell r="AJ96">
            <v>3</v>
          </cell>
          <cell r="AK96">
            <v>36</v>
          </cell>
          <cell r="AL96">
            <v>267</v>
          </cell>
          <cell r="AM96">
            <v>312</v>
          </cell>
          <cell r="AN96">
            <v>150</v>
          </cell>
          <cell r="AO96">
            <v>213</v>
          </cell>
          <cell r="AP96">
            <v>303</v>
          </cell>
          <cell r="AQ96">
            <v>245</v>
          </cell>
          <cell r="AR96">
            <v>1</v>
          </cell>
          <cell r="AS96">
            <v>1</v>
          </cell>
          <cell r="AT96">
            <v>3</v>
          </cell>
          <cell r="AU96">
            <v>259</v>
          </cell>
          <cell r="AV96">
            <v>2453086</v>
          </cell>
          <cell r="AW96">
            <v>0</v>
          </cell>
          <cell r="AX96">
            <v>0</v>
          </cell>
          <cell r="AY96">
            <v>0</v>
          </cell>
          <cell r="AZ96">
            <v>2</v>
          </cell>
          <cell r="BA96">
            <v>0</v>
          </cell>
          <cell r="BB96">
            <v>0</v>
          </cell>
          <cell r="BC96">
            <v>4</v>
          </cell>
          <cell r="BD96">
            <v>0</v>
          </cell>
          <cell r="BE96">
            <v>0</v>
          </cell>
          <cell r="BF96">
            <v>6</v>
          </cell>
          <cell r="BG96">
            <v>0</v>
          </cell>
          <cell r="BH96">
            <v>0</v>
          </cell>
          <cell r="BI96">
            <v>20</v>
          </cell>
        </row>
        <row r="97">
          <cell r="B97">
            <v>1</v>
          </cell>
          <cell r="C97" t="str">
            <v>三鷹</v>
          </cell>
          <cell r="D97" t="str">
            <v>東京都三鷹市下連雀３－３０－１０</v>
          </cell>
          <cell r="E97">
            <v>2000</v>
          </cell>
          <cell r="F97">
            <v>5</v>
          </cell>
          <cell r="G97">
            <v>26</v>
          </cell>
          <cell r="H97" t="str">
            <v>GKËÞÙ²ÝFC</v>
          </cell>
          <cell r="I97">
            <v>25</v>
          </cell>
          <cell r="J97">
            <v>44</v>
          </cell>
          <cell r="N97" t="str">
            <v>654</v>
          </cell>
          <cell r="O97" t="str">
            <v>A747</v>
          </cell>
          <cell r="Q97" t="str">
            <v>7,310,607</v>
          </cell>
          <cell r="R97" t="str">
            <v>7,412,173</v>
          </cell>
          <cell r="S97" t="str">
            <v>292,424</v>
          </cell>
          <cell r="T97" t="str">
            <v>296,487</v>
          </cell>
          <cell r="U97" t="str">
            <v>166,150</v>
          </cell>
          <cell r="V97" t="str">
            <v>168,458</v>
          </cell>
          <cell r="W97" t="str">
            <v>7,902,766</v>
          </cell>
          <cell r="X97" t="str">
            <v>8,012,559</v>
          </cell>
          <cell r="Y97">
            <v>7928680</v>
          </cell>
          <cell r="Z97" t="str">
            <v>6東京都三鷹市下連雀３</v>
          </cell>
          <cell r="AA97" t="str">
            <v>－３０</v>
          </cell>
          <cell r="AB97">
            <v>532</v>
          </cell>
          <cell r="AC97">
            <v>2870</v>
          </cell>
          <cell r="AD97">
            <v>4893274</v>
          </cell>
          <cell r="AE97">
            <v>32310</v>
          </cell>
          <cell r="AF97">
            <v>334</v>
          </cell>
          <cell r="AG97">
            <v>378</v>
          </cell>
          <cell r="AH97">
            <v>143</v>
          </cell>
          <cell r="AI97">
            <v>8</v>
          </cell>
          <cell r="AJ97">
            <v>3</v>
          </cell>
          <cell r="AK97">
            <v>27</v>
          </cell>
          <cell r="AL97">
            <v>171</v>
          </cell>
          <cell r="AM97">
            <v>213</v>
          </cell>
          <cell r="AN97">
            <v>120</v>
          </cell>
          <cell r="AO97">
            <v>138</v>
          </cell>
          <cell r="AP97">
            <v>230</v>
          </cell>
          <cell r="AQ97">
            <v>158</v>
          </cell>
          <cell r="AR97">
            <v>7</v>
          </cell>
          <cell r="AS97">
            <v>0</v>
          </cell>
          <cell r="AT97">
            <v>0</v>
          </cell>
          <cell r="AU97">
            <v>176</v>
          </cell>
          <cell r="AV97">
            <v>2126678</v>
          </cell>
          <cell r="AW97">
            <v>0</v>
          </cell>
          <cell r="AX97">
            <v>0</v>
          </cell>
          <cell r="AY97">
            <v>0</v>
          </cell>
          <cell r="AZ97">
            <v>0</v>
          </cell>
          <cell r="BA97">
            <v>0</v>
          </cell>
          <cell r="BB97">
            <v>0</v>
          </cell>
          <cell r="BC97">
            <v>9</v>
          </cell>
          <cell r="BD97">
            <v>305410</v>
          </cell>
          <cell r="BE97">
            <v>2810</v>
          </cell>
          <cell r="BF97">
            <v>9</v>
          </cell>
          <cell r="BG97">
            <v>59738</v>
          </cell>
          <cell r="BH97">
            <v>164</v>
          </cell>
          <cell r="BI97">
            <v>22</v>
          </cell>
        </row>
        <row r="98">
          <cell r="B98">
            <v>1</v>
          </cell>
          <cell r="C98" t="str">
            <v>上石神井</v>
          </cell>
          <cell r="D98" t="str">
            <v>東京都練馬区上石神井１－５－１２</v>
          </cell>
          <cell r="E98">
            <v>2000</v>
          </cell>
          <cell r="F98">
            <v>5</v>
          </cell>
          <cell r="G98">
            <v>26</v>
          </cell>
          <cell r="H98" t="str">
            <v>GKËÞÙ²Ý直営</v>
          </cell>
          <cell r="I98">
            <v>27</v>
          </cell>
          <cell r="J98">
            <v>44</v>
          </cell>
          <cell r="N98" t="str">
            <v>776</v>
          </cell>
          <cell r="O98" t="str">
            <v>F371</v>
          </cell>
          <cell r="P98" t="str">
            <v>399</v>
          </cell>
          <cell r="Q98" t="str">
            <v>5,565,603</v>
          </cell>
          <cell r="R98" t="str">
            <v>5,832,103</v>
          </cell>
          <cell r="S98" t="str">
            <v>206,133</v>
          </cell>
          <cell r="T98" t="str">
            <v>216,004</v>
          </cell>
          <cell r="U98" t="str">
            <v>126,491</v>
          </cell>
          <cell r="V98" t="str">
            <v>132,548</v>
          </cell>
          <cell r="W98" t="str">
            <v>5,832,752</v>
          </cell>
          <cell r="X98" t="str">
            <v>6,112,044</v>
          </cell>
          <cell r="Y98">
            <v>6497770</v>
          </cell>
          <cell r="Z98" t="str">
            <v>6東京都練馬区上石神井</v>
          </cell>
          <cell r="AA98" t="str">
            <v>１－５</v>
          </cell>
          <cell r="AB98">
            <v>315</v>
          </cell>
          <cell r="AC98">
            <v>1745</v>
          </cell>
          <cell r="AD98">
            <v>3108937</v>
          </cell>
          <cell r="AE98">
            <v>19611</v>
          </cell>
          <cell r="AF98">
            <v>436</v>
          </cell>
          <cell r="AG98">
            <v>232</v>
          </cell>
          <cell r="AH98">
            <v>72</v>
          </cell>
          <cell r="AI98">
            <v>4</v>
          </cell>
          <cell r="AJ98">
            <v>3</v>
          </cell>
          <cell r="AK98">
            <v>15</v>
          </cell>
          <cell r="AL98">
            <v>109</v>
          </cell>
          <cell r="AM98">
            <v>128</v>
          </cell>
          <cell r="AN98">
            <v>61</v>
          </cell>
          <cell r="AO98">
            <v>96</v>
          </cell>
          <cell r="AP98">
            <v>129</v>
          </cell>
          <cell r="AQ98">
            <v>84</v>
          </cell>
          <cell r="AR98">
            <v>4</v>
          </cell>
          <cell r="AS98">
            <v>0</v>
          </cell>
          <cell r="AT98">
            <v>0</v>
          </cell>
          <cell r="AU98">
            <v>123</v>
          </cell>
          <cell r="AV98">
            <v>1476068</v>
          </cell>
          <cell r="AW98">
            <v>0</v>
          </cell>
          <cell r="AX98">
            <v>0</v>
          </cell>
          <cell r="AY98">
            <v>0</v>
          </cell>
          <cell r="AZ98">
            <v>0</v>
          </cell>
          <cell r="BA98">
            <v>0</v>
          </cell>
          <cell r="BB98">
            <v>0</v>
          </cell>
          <cell r="BC98">
            <v>9</v>
          </cell>
          <cell r="BD98">
            <v>0</v>
          </cell>
          <cell r="BE98">
            <v>0</v>
          </cell>
          <cell r="BF98">
            <v>3</v>
          </cell>
          <cell r="BG98">
            <v>0</v>
          </cell>
          <cell r="BH98">
            <v>0</v>
          </cell>
          <cell r="BI98">
            <v>22</v>
          </cell>
        </row>
        <row r="99">
          <cell r="B99">
            <v>1</v>
          </cell>
          <cell r="C99" t="str">
            <v>六本木</v>
          </cell>
          <cell r="D99" t="str">
            <v>東京都港区六本木５－１－２</v>
          </cell>
          <cell r="E99">
            <v>2000</v>
          </cell>
          <cell r="F99">
            <v>5</v>
          </cell>
          <cell r="G99">
            <v>29</v>
          </cell>
          <cell r="H99" t="str">
            <v>GKËÞÙ²Ý直営</v>
          </cell>
          <cell r="I99">
            <v>27</v>
          </cell>
          <cell r="J99">
            <v>40</v>
          </cell>
          <cell r="N99" t="str">
            <v>736</v>
          </cell>
          <cell r="O99" t="str">
            <v>F483</v>
          </cell>
          <cell r="Q99" t="str">
            <v>5,072,920</v>
          </cell>
          <cell r="R99" t="str">
            <v>5,616,670</v>
          </cell>
          <cell r="S99" t="str">
            <v>187,886</v>
          </cell>
          <cell r="T99" t="str">
            <v>208,025</v>
          </cell>
          <cell r="U99" t="str">
            <v>126,823</v>
          </cell>
          <cell r="V99" t="str">
            <v>140,417</v>
          </cell>
          <cell r="W99" t="str">
            <v>5,316,420</v>
          </cell>
          <cell r="X99" t="str">
            <v>5,886,270</v>
          </cell>
          <cell r="Y99">
            <v>5429580</v>
          </cell>
          <cell r="Z99" t="str">
            <v>6東京都港区六本木５－</v>
          </cell>
          <cell r="AA99" t="str">
            <v>１</v>
          </cell>
          <cell r="AB99">
            <v>668</v>
          </cell>
          <cell r="AC99">
            <v>3802</v>
          </cell>
          <cell r="AD99">
            <v>8001941</v>
          </cell>
          <cell r="AE99">
            <v>40316</v>
          </cell>
          <cell r="AF99">
            <v>360</v>
          </cell>
          <cell r="AG99">
            <v>459</v>
          </cell>
          <cell r="AH99">
            <v>191</v>
          </cell>
          <cell r="AI99">
            <v>9</v>
          </cell>
          <cell r="AJ99">
            <v>7</v>
          </cell>
          <cell r="AK99">
            <v>11</v>
          </cell>
          <cell r="AL99">
            <v>145</v>
          </cell>
          <cell r="AM99">
            <v>327</v>
          </cell>
          <cell r="AN99">
            <v>182</v>
          </cell>
          <cell r="AO99">
            <v>147</v>
          </cell>
          <cell r="AP99">
            <v>263</v>
          </cell>
          <cell r="AQ99">
            <v>250</v>
          </cell>
          <cell r="AR99">
            <v>4</v>
          </cell>
          <cell r="AS99">
            <v>0</v>
          </cell>
          <cell r="AT99">
            <v>0</v>
          </cell>
          <cell r="AU99">
            <v>171</v>
          </cell>
          <cell r="AV99">
            <v>2272487</v>
          </cell>
          <cell r="AW99">
            <v>0</v>
          </cell>
          <cell r="AX99">
            <v>0</v>
          </cell>
          <cell r="AY99">
            <v>0</v>
          </cell>
          <cell r="AZ99">
            <v>0</v>
          </cell>
          <cell r="BA99">
            <v>0</v>
          </cell>
          <cell r="BB99">
            <v>0</v>
          </cell>
          <cell r="BC99">
            <v>7</v>
          </cell>
          <cell r="BD99">
            <v>505092</v>
          </cell>
          <cell r="BE99">
            <v>2743</v>
          </cell>
          <cell r="BF99">
            <v>5</v>
          </cell>
          <cell r="BG99">
            <v>0</v>
          </cell>
          <cell r="BH99">
            <v>0</v>
          </cell>
          <cell r="BI99">
            <v>21</v>
          </cell>
        </row>
        <row r="100">
          <cell r="B100">
            <v>1</v>
          </cell>
          <cell r="C100" t="str">
            <v>蕨</v>
          </cell>
          <cell r="D100" t="str">
            <v>埼玉県蕨市中央１－２９－１</v>
          </cell>
          <cell r="E100">
            <v>2000</v>
          </cell>
          <cell r="F100">
            <v>5</v>
          </cell>
          <cell r="G100">
            <v>30</v>
          </cell>
          <cell r="H100" t="str">
            <v>GKËÞÙ²ÝFC</v>
          </cell>
          <cell r="I100">
            <v>30</v>
          </cell>
          <cell r="J100">
            <v>52</v>
          </cell>
          <cell r="N100" t="str">
            <v>926</v>
          </cell>
          <cell r="O100" t="str">
            <v>F860</v>
          </cell>
          <cell r="P100" t="str">
            <v>767</v>
          </cell>
          <cell r="Q100" t="str">
            <v>5,779,033</v>
          </cell>
          <cell r="R100" t="str">
            <v>7,198,407</v>
          </cell>
          <cell r="S100" t="str">
            <v>192,634</v>
          </cell>
          <cell r="T100" t="str">
            <v>239,947</v>
          </cell>
          <cell r="U100" t="str">
            <v>111,135</v>
          </cell>
          <cell r="V100" t="str">
            <v>138,431</v>
          </cell>
          <cell r="W100" t="str">
            <v>5,779,033</v>
          </cell>
          <cell r="X100" t="str">
            <v>7,198,407</v>
          </cell>
          <cell r="Y100">
            <v>6478990</v>
          </cell>
          <cell r="Z100" t="str">
            <v>5埼玉県蕨市中央１－２</v>
          </cell>
          <cell r="AA100" t="str">
            <v>８</v>
          </cell>
          <cell r="AB100">
            <v>767</v>
          </cell>
          <cell r="AC100">
            <v>3790</v>
          </cell>
          <cell r="AD100">
            <v>6597362</v>
          </cell>
          <cell r="AE100">
            <v>54876</v>
          </cell>
          <cell r="AF100">
            <v>772</v>
          </cell>
          <cell r="AG100">
            <v>584</v>
          </cell>
          <cell r="AH100">
            <v>167</v>
          </cell>
          <cell r="AI100">
            <v>6</v>
          </cell>
          <cell r="AJ100">
            <v>8</v>
          </cell>
          <cell r="AK100">
            <v>38</v>
          </cell>
          <cell r="AL100">
            <v>318</v>
          </cell>
          <cell r="AM100">
            <v>280</v>
          </cell>
          <cell r="AN100">
            <v>131</v>
          </cell>
          <cell r="AO100">
            <v>215</v>
          </cell>
          <cell r="AP100">
            <v>317</v>
          </cell>
          <cell r="AQ100">
            <v>223</v>
          </cell>
          <cell r="AR100">
            <v>7</v>
          </cell>
          <cell r="AS100">
            <v>3</v>
          </cell>
          <cell r="AT100">
            <v>1</v>
          </cell>
          <cell r="AU100">
            <v>297</v>
          </cell>
          <cell r="AV100">
            <v>2678195</v>
          </cell>
          <cell r="AW100">
            <v>0</v>
          </cell>
          <cell r="AX100">
            <v>0</v>
          </cell>
          <cell r="AY100">
            <v>0</v>
          </cell>
          <cell r="AZ100">
            <v>1</v>
          </cell>
          <cell r="BA100">
            <v>0</v>
          </cell>
          <cell r="BB100">
            <v>0</v>
          </cell>
          <cell r="BC100">
            <v>16</v>
          </cell>
          <cell r="BD100">
            <v>654864</v>
          </cell>
          <cell r="BE100">
            <v>7616</v>
          </cell>
          <cell r="BF100">
            <v>8</v>
          </cell>
          <cell r="BG100">
            <v>0</v>
          </cell>
          <cell r="BH100">
            <v>0</v>
          </cell>
          <cell r="BI100">
            <v>23</v>
          </cell>
        </row>
        <row r="101">
          <cell r="B101">
            <v>1</v>
          </cell>
          <cell r="C101" t="str">
            <v>京急蒲田</v>
          </cell>
          <cell r="D101" t="str">
            <v>東京都大田区蒲田４－１４－４</v>
          </cell>
          <cell r="E101">
            <v>2000</v>
          </cell>
          <cell r="F101">
            <v>6</v>
          </cell>
          <cell r="G101">
            <v>14</v>
          </cell>
          <cell r="H101" t="str">
            <v>GKËÞÙ²ÝFC</v>
          </cell>
          <cell r="I101">
            <v>26</v>
          </cell>
          <cell r="J101">
            <v>44</v>
          </cell>
          <cell r="N101" t="str">
            <v>777</v>
          </cell>
          <cell r="Q101" t="str">
            <v>7,509,090</v>
          </cell>
          <cell r="R101" t="str">
            <v>9,797,788</v>
          </cell>
          <cell r="S101" t="str">
            <v>288,811</v>
          </cell>
          <cell r="T101" t="str">
            <v>376,838</v>
          </cell>
          <cell r="U101" t="str">
            <v>170,661</v>
          </cell>
          <cell r="V101" t="str">
            <v>222,677</v>
          </cell>
          <cell r="W101" t="str">
            <v>7,989,672</v>
          </cell>
          <cell r="X101" t="str">
            <v>10,424,846</v>
          </cell>
          <cell r="Y101">
            <v>6615230</v>
          </cell>
          <cell r="Z101" t="str">
            <v>6東京都大田区蒲田４－</v>
          </cell>
          <cell r="AA101" t="str">
            <v>１４</v>
          </cell>
          <cell r="AB101">
            <v>1209</v>
          </cell>
          <cell r="AC101">
            <v>5737</v>
          </cell>
          <cell r="AD101">
            <v>11283308</v>
          </cell>
          <cell r="AE101">
            <v>70338</v>
          </cell>
          <cell r="AF101">
            <v>1296</v>
          </cell>
          <cell r="AG101">
            <v>910</v>
          </cell>
          <cell r="AH101">
            <v>290</v>
          </cell>
          <cell r="AI101">
            <v>5</v>
          </cell>
          <cell r="AJ101">
            <v>6</v>
          </cell>
          <cell r="AK101">
            <v>38</v>
          </cell>
          <cell r="AL101">
            <v>360</v>
          </cell>
          <cell r="AM101">
            <v>551</v>
          </cell>
          <cell r="AN101">
            <v>259</v>
          </cell>
          <cell r="AO101">
            <v>342</v>
          </cell>
          <cell r="AP101">
            <v>510</v>
          </cell>
          <cell r="AQ101">
            <v>349</v>
          </cell>
          <cell r="AR101">
            <v>5</v>
          </cell>
          <cell r="AS101">
            <v>2</v>
          </cell>
          <cell r="AT101">
            <v>1</v>
          </cell>
          <cell r="AU101">
            <v>415</v>
          </cell>
          <cell r="AV101">
            <v>3702132</v>
          </cell>
          <cell r="AW101">
            <v>0</v>
          </cell>
          <cell r="AX101">
            <v>0</v>
          </cell>
          <cell r="AY101">
            <v>0</v>
          </cell>
          <cell r="AZ101">
            <v>1</v>
          </cell>
          <cell r="BA101">
            <v>0</v>
          </cell>
          <cell r="BB101">
            <v>0</v>
          </cell>
          <cell r="BC101">
            <v>8</v>
          </cell>
          <cell r="BD101">
            <v>133755</v>
          </cell>
          <cell r="BE101">
            <v>960</v>
          </cell>
          <cell r="BF101">
            <v>14</v>
          </cell>
          <cell r="BG101">
            <v>28405</v>
          </cell>
          <cell r="BH101">
            <v>189</v>
          </cell>
          <cell r="BI101">
            <v>22</v>
          </cell>
        </row>
        <row r="102">
          <cell r="B102">
            <v>1</v>
          </cell>
          <cell r="C102" t="str">
            <v>草加</v>
          </cell>
          <cell r="D102" t="str">
            <v>埼玉県草加市氷川町１１２５－２・３</v>
          </cell>
          <cell r="E102">
            <v>2000</v>
          </cell>
          <cell r="F102">
            <v>6</v>
          </cell>
          <cell r="G102">
            <v>22</v>
          </cell>
          <cell r="H102" t="str">
            <v>GKËÞÙ²ÝFC</v>
          </cell>
          <cell r="I102">
            <v>24</v>
          </cell>
          <cell r="J102">
            <v>42</v>
          </cell>
          <cell r="N102" t="str">
            <v>663</v>
          </cell>
          <cell r="Q102" t="str">
            <v>7,531,380</v>
          </cell>
          <cell r="R102" t="str">
            <v>8,420,521</v>
          </cell>
          <cell r="S102" t="str">
            <v>313,808</v>
          </cell>
          <cell r="T102" t="str">
            <v>350,855</v>
          </cell>
          <cell r="U102" t="str">
            <v>179,319</v>
          </cell>
          <cell r="V102" t="str">
            <v>200,489</v>
          </cell>
          <cell r="W102" t="str">
            <v>8,269,455</v>
          </cell>
          <cell r="X102" t="str">
            <v>9,245,732</v>
          </cell>
          <cell r="Y102">
            <v>7318220</v>
          </cell>
          <cell r="Z102" t="str">
            <v>6埼玉県草加市氷川町１</v>
          </cell>
          <cell r="AA102" t="str">
            <v>１２５</v>
          </cell>
          <cell r="AB102">
            <v>506</v>
          </cell>
          <cell r="AC102">
            <v>3307</v>
          </cell>
          <cell r="AD102">
            <v>7501059</v>
          </cell>
          <cell r="AE102">
            <v>79381</v>
          </cell>
          <cell r="AF102">
            <v>1859</v>
          </cell>
          <cell r="AG102">
            <v>354</v>
          </cell>
          <cell r="AH102">
            <v>140</v>
          </cell>
          <cell r="AI102">
            <v>6</v>
          </cell>
          <cell r="AJ102">
            <v>4</v>
          </cell>
          <cell r="AK102">
            <v>17</v>
          </cell>
          <cell r="AL102">
            <v>167</v>
          </cell>
          <cell r="AM102">
            <v>218</v>
          </cell>
          <cell r="AN102">
            <v>102</v>
          </cell>
          <cell r="AO102">
            <v>121</v>
          </cell>
          <cell r="AP102">
            <v>197</v>
          </cell>
          <cell r="AQ102">
            <v>180</v>
          </cell>
          <cell r="AR102">
            <v>3</v>
          </cell>
          <cell r="AS102">
            <v>1</v>
          </cell>
          <cell r="AT102">
            <v>4</v>
          </cell>
          <cell r="AU102">
            <v>207</v>
          </cell>
          <cell r="AV102">
            <v>1135869</v>
          </cell>
          <cell r="AW102">
            <v>0</v>
          </cell>
          <cell r="AX102">
            <v>0</v>
          </cell>
          <cell r="AY102">
            <v>0</v>
          </cell>
          <cell r="AZ102">
            <v>3</v>
          </cell>
          <cell r="BA102">
            <v>0</v>
          </cell>
          <cell r="BB102">
            <v>0</v>
          </cell>
          <cell r="BC102">
            <v>9</v>
          </cell>
          <cell r="BD102">
            <v>196826</v>
          </cell>
          <cell r="BE102">
            <v>2646</v>
          </cell>
          <cell r="BF102">
            <v>11</v>
          </cell>
          <cell r="BG102">
            <v>0</v>
          </cell>
          <cell r="BH102">
            <v>0</v>
          </cell>
          <cell r="BI102">
            <v>22</v>
          </cell>
        </row>
        <row r="103">
          <cell r="B103">
            <v>1</v>
          </cell>
          <cell r="C103" t="str">
            <v>稲毛</v>
          </cell>
          <cell r="D103" t="str">
            <v>千葉県千葉市稲毛区小仲台２－６－７</v>
          </cell>
          <cell r="E103">
            <v>2000</v>
          </cell>
          <cell r="F103">
            <v>6</v>
          </cell>
          <cell r="G103">
            <v>27</v>
          </cell>
          <cell r="H103" t="str">
            <v>GKËÞÙ²ÝFC</v>
          </cell>
          <cell r="I103">
            <v>27</v>
          </cell>
          <cell r="J103">
            <v>46</v>
          </cell>
          <cell r="N103" t="str">
            <v>675</v>
          </cell>
          <cell r="Q103" t="str">
            <v>7,571,923</v>
          </cell>
          <cell r="R103" t="str">
            <v>9,902,669</v>
          </cell>
          <cell r="S103" t="str">
            <v>280,442</v>
          </cell>
          <cell r="T103" t="str">
            <v>366,766</v>
          </cell>
          <cell r="U103" t="str">
            <v>164,607</v>
          </cell>
          <cell r="V103" t="str">
            <v>215,275</v>
          </cell>
          <cell r="W103" t="str">
            <v>7,935,376</v>
          </cell>
          <cell r="X103" t="str">
            <v>10,377,997</v>
          </cell>
          <cell r="Y103">
            <v>7150870</v>
          </cell>
          <cell r="Z103" t="str">
            <v>6千葉県千葉市稲毛区小</v>
          </cell>
          <cell r="AA103" t="str">
            <v>仲台２－６</v>
          </cell>
          <cell r="AB103">
            <v>432</v>
          </cell>
          <cell r="AC103">
            <v>3105</v>
          </cell>
          <cell r="AD103">
            <v>5341359</v>
          </cell>
          <cell r="AE103">
            <v>48076</v>
          </cell>
          <cell r="AF103">
            <v>530</v>
          </cell>
          <cell r="AG103">
            <v>263</v>
          </cell>
          <cell r="AH103">
            <v>154</v>
          </cell>
          <cell r="AI103">
            <v>7</v>
          </cell>
          <cell r="AJ103">
            <v>5</v>
          </cell>
          <cell r="AK103">
            <v>10</v>
          </cell>
          <cell r="AL103">
            <v>118</v>
          </cell>
          <cell r="AM103">
            <v>205</v>
          </cell>
          <cell r="AN103">
            <v>98</v>
          </cell>
          <cell r="AO103">
            <v>92</v>
          </cell>
          <cell r="AP103">
            <v>166</v>
          </cell>
          <cell r="AQ103">
            <v>164</v>
          </cell>
          <cell r="AR103">
            <v>4</v>
          </cell>
          <cell r="AS103">
            <v>1</v>
          </cell>
          <cell r="AT103">
            <v>2</v>
          </cell>
          <cell r="AU103">
            <v>160</v>
          </cell>
          <cell r="AV103">
            <v>1576812</v>
          </cell>
          <cell r="AW103">
            <v>1</v>
          </cell>
          <cell r="AX103">
            <v>0</v>
          </cell>
          <cell r="AY103">
            <v>0</v>
          </cell>
          <cell r="AZ103">
            <v>1</v>
          </cell>
          <cell r="BA103">
            <v>0</v>
          </cell>
          <cell r="BB103">
            <v>0</v>
          </cell>
          <cell r="BC103">
            <v>7</v>
          </cell>
          <cell r="BD103">
            <v>162513</v>
          </cell>
          <cell r="BE103">
            <v>2660</v>
          </cell>
          <cell r="BF103">
            <v>4</v>
          </cell>
          <cell r="BG103">
            <v>0</v>
          </cell>
          <cell r="BH103">
            <v>0</v>
          </cell>
          <cell r="BI103">
            <v>21</v>
          </cell>
        </row>
        <row r="104">
          <cell r="B104">
            <v>1</v>
          </cell>
          <cell r="C104" t="str">
            <v>中延</v>
          </cell>
          <cell r="D104" t="str">
            <v>東京都品川区中延３－１３－１７</v>
          </cell>
          <cell r="E104">
            <v>2000</v>
          </cell>
          <cell r="F104">
            <v>6</v>
          </cell>
          <cell r="G104">
            <v>29</v>
          </cell>
          <cell r="H104" t="str">
            <v>GKËÞÙ²ÝFC</v>
          </cell>
          <cell r="I104">
            <v>22</v>
          </cell>
          <cell r="J104">
            <v>38</v>
          </cell>
          <cell r="N104" t="str">
            <v>645</v>
          </cell>
          <cell r="Q104" t="str">
            <v>6,867,167</v>
          </cell>
          <cell r="R104" t="str">
            <v>7,620,573</v>
          </cell>
          <cell r="S104" t="str">
            <v>312,144</v>
          </cell>
          <cell r="T104" t="str">
            <v>346,390</v>
          </cell>
          <cell r="U104" t="str">
            <v>180,715</v>
          </cell>
          <cell r="V104" t="str">
            <v>200,541</v>
          </cell>
          <cell r="W104" t="str">
            <v>7,773,633</v>
          </cell>
          <cell r="X104" t="str">
            <v>8,626,488</v>
          </cell>
          <cell r="Y104">
            <v>6591230</v>
          </cell>
          <cell r="Z104" t="str">
            <v>6東京都品川区中延３－</v>
          </cell>
          <cell r="AA104" t="str">
            <v>１３</v>
          </cell>
          <cell r="AB104">
            <v>1072</v>
          </cell>
          <cell r="AC104">
            <v>4095</v>
          </cell>
          <cell r="AD104">
            <v>6177877</v>
          </cell>
          <cell r="AE104">
            <v>53626</v>
          </cell>
          <cell r="AF104">
            <v>193</v>
          </cell>
          <cell r="AG104">
            <v>883</v>
          </cell>
          <cell r="AH104">
            <v>177</v>
          </cell>
          <cell r="AI104">
            <v>7</v>
          </cell>
          <cell r="AJ104">
            <v>2</v>
          </cell>
          <cell r="AK104">
            <v>57</v>
          </cell>
          <cell r="AL104">
            <v>434</v>
          </cell>
          <cell r="AM104">
            <v>444</v>
          </cell>
          <cell r="AN104">
            <v>134</v>
          </cell>
          <cell r="AO104">
            <v>362</v>
          </cell>
          <cell r="AP104">
            <v>475</v>
          </cell>
          <cell r="AQ104">
            <v>227</v>
          </cell>
          <cell r="AR104">
            <v>4</v>
          </cell>
          <cell r="AS104">
            <v>4</v>
          </cell>
          <cell r="AT104">
            <v>0</v>
          </cell>
          <cell r="AU104">
            <v>428</v>
          </cell>
          <cell r="AV104">
            <v>3052415</v>
          </cell>
          <cell r="AW104">
            <v>0</v>
          </cell>
          <cell r="AX104">
            <v>0</v>
          </cell>
          <cell r="AY104">
            <v>0</v>
          </cell>
          <cell r="AZ104">
            <v>0</v>
          </cell>
          <cell r="BA104">
            <v>0</v>
          </cell>
          <cell r="BB104">
            <v>0</v>
          </cell>
          <cell r="BC104">
            <v>7</v>
          </cell>
          <cell r="BD104">
            <v>0</v>
          </cell>
          <cell r="BE104">
            <v>0</v>
          </cell>
          <cell r="BF104">
            <v>18</v>
          </cell>
          <cell r="BG104">
            <v>30583</v>
          </cell>
          <cell r="BH104">
            <v>193</v>
          </cell>
          <cell r="BI104">
            <v>22</v>
          </cell>
        </row>
        <row r="105">
          <cell r="B105">
            <v>1</v>
          </cell>
          <cell r="C105" t="str">
            <v>大船</v>
          </cell>
          <cell r="D105" t="str">
            <v>神奈川県鎌倉市大船１－２５－１２</v>
          </cell>
          <cell r="E105">
            <v>2000</v>
          </cell>
          <cell r="F105">
            <v>6</v>
          </cell>
          <cell r="G105">
            <v>29</v>
          </cell>
          <cell r="H105" t="str">
            <v>GKËÞÙ²ÝFC</v>
          </cell>
          <cell r="I105">
            <v>19</v>
          </cell>
          <cell r="J105">
            <v>32</v>
          </cell>
          <cell r="N105" t="str">
            <v>520</v>
          </cell>
          <cell r="Q105" t="str">
            <v>5,454,473</v>
          </cell>
          <cell r="R105" t="str">
            <v>6,741,365</v>
          </cell>
          <cell r="S105" t="str">
            <v>287,078</v>
          </cell>
          <cell r="T105" t="str">
            <v>354,809</v>
          </cell>
          <cell r="U105" t="str">
            <v>170,452</v>
          </cell>
          <cell r="V105" t="str">
            <v>210,668</v>
          </cell>
          <cell r="W105" t="str">
            <v>6,370,825</v>
          </cell>
          <cell r="X105" t="str">
            <v>7,873,915</v>
          </cell>
          <cell r="Y105">
            <v>5220330</v>
          </cell>
          <cell r="Z105" t="str">
            <v>6神奈川県鎌倉市大船１</v>
          </cell>
          <cell r="AA105" t="str">
            <v>－２５</v>
          </cell>
          <cell r="AB105">
            <v>528</v>
          </cell>
          <cell r="AC105">
            <v>3677</v>
          </cell>
          <cell r="AD105">
            <v>8059609</v>
          </cell>
          <cell r="AE105">
            <v>63606</v>
          </cell>
          <cell r="AF105">
            <v>611</v>
          </cell>
          <cell r="AG105">
            <v>313</v>
          </cell>
          <cell r="AH105">
            <v>200</v>
          </cell>
          <cell r="AI105">
            <v>8</v>
          </cell>
          <cell r="AJ105">
            <v>5</v>
          </cell>
          <cell r="AK105">
            <v>19</v>
          </cell>
          <cell r="AL105">
            <v>111</v>
          </cell>
          <cell r="AM105">
            <v>245</v>
          </cell>
          <cell r="AN105">
            <v>153</v>
          </cell>
          <cell r="AO105">
            <v>156</v>
          </cell>
          <cell r="AP105">
            <v>167</v>
          </cell>
          <cell r="AQ105">
            <v>198</v>
          </cell>
          <cell r="AR105">
            <v>1</v>
          </cell>
          <cell r="AS105">
            <v>1</v>
          </cell>
          <cell r="AT105">
            <v>3</v>
          </cell>
          <cell r="AU105">
            <v>178</v>
          </cell>
          <cell r="AV105">
            <v>2047977</v>
          </cell>
          <cell r="AW105">
            <v>2</v>
          </cell>
          <cell r="AX105">
            <v>0</v>
          </cell>
          <cell r="AY105">
            <v>0</v>
          </cell>
          <cell r="AZ105">
            <v>2</v>
          </cell>
          <cell r="BA105">
            <v>0</v>
          </cell>
          <cell r="BB105">
            <v>0</v>
          </cell>
          <cell r="BC105">
            <v>2</v>
          </cell>
          <cell r="BD105">
            <v>0</v>
          </cell>
          <cell r="BE105">
            <v>0</v>
          </cell>
          <cell r="BF105">
            <v>4</v>
          </cell>
          <cell r="BG105">
            <v>0</v>
          </cell>
          <cell r="BH105">
            <v>0</v>
          </cell>
          <cell r="BI105">
            <v>20</v>
          </cell>
        </row>
        <row r="106">
          <cell r="B106">
            <v>1</v>
          </cell>
          <cell r="C106" t="str">
            <v>金町</v>
          </cell>
          <cell r="D106" t="str">
            <v>東京都葛飾区東金町１－１８－８</v>
          </cell>
          <cell r="E106">
            <v>2000</v>
          </cell>
          <cell r="F106">
            <v>6</v>
          </cell>
          <cell r="G106">
            <v>30</v>
          </cell>
          <cell r="H106" t="str">
            <v>GKËÞÙ²ÝFC</v>
          </cell>
          <cell r="I106">
            <v>19</v>
          </cell>
          <cell r="J106">
            <v>32</v>
          </cell>
          <cell r="N106" t="str">
            <v>561</v>
          </cell>
          <cell r="Q106" t="str">
            <v>4,551,340</v>
          </cell>
          <cell r="R106" t="str">
            <v>5,369,523</v>
          </cell>
          <cell r="S106" t="str">
            <v>239,544</v>
          </cell>
          <cell r="T106" t="str">
            <v>282,606</v>
          </cell>
          <cell r="U106" t="str">
            <v>142,229</v>
          </cell>
          <cell r="V106" t="str">
            <v>167,798</v>
          </cell>
          <cell r="W106" t="str">
            <v>5,315,965</v>
          </cell>
          <cell r="X106" t="str">
            <v>6,271,602</v>
          </cell>
          <cell r="Y106">
            <v>5037160</v>
          </cell>
          <cell r="Z106" t="str">
            <v>6東京都葛飾区東金町１</v>
          </cell>
          <cell r="AA106" t="str">
            <v>－１８</v>
          </cell>
          <cell r="AB106">
            <v>561</v>
          </cell>
          <cell r="AC106">
            <v>2656</v>
          </cell>
          <cell r="AD106">
            <v>5050991</v>
          </cell>
          <cell r="AE106">
            <v>39373</v>
          </cell>
          <cell r="AF106">
            <v>224</v>
          </cell>
          <cell r="AG106">
            <v>443</v>
          </cell>
          <cell r="AH106">
            <v>112</v>
          </cell>
          <cell r="AI106">
            <v>6</v>
          </cell>
          <cell r="AJ106">
            <v>3</v>
          </cell>
          <cell r="AK106">
            <v>20</v>
          </cell>
          <cell r="AL106">
            <v>227</v>
          </cell>
          <cell r="AM106">
            <v>234</v>
          </cell>
          <cell r="AN106">
            <v>82</v>
          </cell>
          <cell r="AO106">
            <v>146</v>
          </cell>
          <cell r="AP106">
            <v>252</v>
          </cell>
          <cell r="AQ106">
            <v>160</v>
          </cell>
          <cell r="AR106">
            <v>2</v>
          </cell>
          <cell r="AS106">
            <v>0</v>
          </cell>
          <cell r="AT106">
            <v>2</v>
          </cell>
          <cell r="AU106">
            <v>213</v>
          </cell>
          <cell r="AV106">
            <v>1285087</v>
          </cell>
          <cell r="AW106">
            <v>0</v>
          </cell>
          <cell r="AX106">
            <v>0</v>
          </cell>
          <cell r="AY106">
            <v>0</v>
          </cell>
          <cell r="AZ106">
            <v>2</v>
          </cell>
          <cell r="BA106">
            <v>0</v>
          </cell>
          <cell r="BB106">
            <v>0</v>
          </cell>
          <cell r="BC106">
            <v>2</v>
          </cell>
          <cell r="BD106">
            <v>0</v>
          </cell>
          <cell r="BE106">
            <v>0</v>
          </cell>
          <cell r="BF106">
            <v>9</v>
          </cell>
          <cell r="BG106">
            <v>113649</v>
          </cell>
          <cell r="BH106">
            <v>393</v>
          </cell>
          <cell r="BI106">
            <v>22</v>
          </cell>
        </row>
        <row r="107">
          <cell r="B107">
            <v>1</v>
          </cell>
          <cell r="C107" t="str">
            <v>高田馬場</v>
          </cell>
          <cell r="D107" t="str">
            <v>東京都新宿区高田馬場３－２－１４</v>
          </cell>
          <cell r="E107">
            <v>2000</v>
          </cell>
          <cell r="F107">
            <v>6</v>
          </cell>
          <cell r="G107">
            <v>30</v>
          </cell>
          <cell r="H107" t="str">
            <v>GKËÞÙ²ÝFC</v>
          </cell>
          <cell r="I107">
            <v>34</v>
          </cell>
          <cell r="J107">
            <v>64</v>
          </cell>
          <cell r="N107" t="str">
            <v>938</v>
          </cell>
          <cell r="Q107" t="str">
            <v>9,272,450</v>
          </cell>
          <cell r="R107" t="str">
            <v>10,690,005</v>
          </cell>
          <cell r="S107" t="str">
            <v>272,719</v>
          </cell>
          <cell r="T107" t="str">
            <v>314,412</v>
          </cell>
          <cell r="U107" t="str">
            <v>144,882</v>
          </cell>
          <cell r="V107" t="str">
            <v>167,031</v>
          </cell>
          <cell r="W107" t="str">
            <v>8,697,558</v>
          </cell>
          <cell r="X107" t="str">
            <v>10,027,224</v>
          </cell>
          <cell r="Y107">
            <v>8278230</v>
          </cell>
          <cell r="Z107" t="str">
            <v>6東京都新宿区高田馬場</v>
          </cell>
          <cell r="AA107" t="str">
            <v>３－２</v>
          </cell>
          <cell r="AB107">
            <v>683</v>
          </cell>
          <cell r="AC107">
            <v>3970</v>
          </cell>
          <cell r="AD107">
            <v>7641663</v>
          </cell>
          <cell r="AE107">
            <v>40825</v>
          </cell>
          <cell r="AF107">
            <v>76</v>
          </cell>
          <cell r="AG107">
            <v>470</v>
          </cell>
          <cell r="AH107">
            <v>190</v>
          </cell>
          <cell r="AI107">
            <v>15</v>
          </cell>
          <cell r="AJ107">
            <v>6</v>
          </cell>
          <cell r="AK107">
            <v>25</v>
          </cell>
          <cell r="AL107">
            <v>196</v>
          </cell>
          <cell r="AM107">
            <v>290</v>
          </cell>
          <cell r="AN107">
            <v>168</v>
          </cell>
          <cell r="AO107">
            <v>189</v>
          </cell>
          <cell r="AP107">
            <v>290</v>
          </cell>
          <cell r="AQ107">
            <v>193</v>
          </cell>
          <cell r="AR107">
            <v>5</v>
          </cell>
          <cell r="AS107">
            <v>2</v>
          </cell>
          <cell r="AT107">
            <v>0</v>
          </cell>
          <cell r="AU107">
            <v>230</v>
          </cell>
          <cell r="AV107">
            <v>2694609</v>
          </cell>
          <cell r="AW107">
            <v>0</v>
          </cell>
          <cell r="AX107">
            <v>0</v>
          </cell>
          <cell r="AY107">
            <v>0</v>
          </cell>
          <cell r="AZ107">
            <v>1</v>
          </cell>
          <cell r="BA107">
            <v>0</v>
          </cell>
          <cell r="BB107">
            <v>0</v>
          </cell>
          <cell r="BC107">
            <v>11</v>
          </cell>
          <cell r="BD107">
            <v>527957</v>
          </cell>
          <cell r="BE107">
            <v>3263</v>
          </cell>
          <cell r="BF107">
            <v>10</v>
          </cell>
          <cell r="BG107">
            <v>128984</v>
          </cell>
          <cell r="BH107">
            <v>571</v>
          </cell>
          <cell r="BI107">
            <v>20</v>
          </cell>
        </row>
        <row r="108">
          <cell r="B108">
            <v>1</v>
          </cell>
          <cell r="C108" t="str">
            <v>武蔵小杉（牛角）</v>
          </cell>
          <cell r="D108" t="str">
            <v>神奈川県川崎市中原区小杉町３－６９－１</v>
          </cell>
          <cell r="E108">
            <v>2000</v>
          </cell>
          <cell r="F108">
            <v>6</v>
          </cell>
          <cell r="G108">
            <v>30</v>
          </cell>
          <cell r="H108" t="str">
            <v>GKËÞÙ²ÝFC</v>
          </cell>
          <cell r="I108">
            <v>27</v>
          </cell>
          <cell r="J108">
            <v>46</v>
          </cell>
          <cell r="N108" t="str">
            <v>629</v>
          </cell>
          <cell r="Q108" t="str">
            <v>6,048,490</v>
          </cell>
          <cell r="R108" t="str">
            <v>6,317,543</v>
          </cell>
          <cell r="S108" t="str">
            <v>224,018</v>
          </cell>
          <cell r="T108" t="str">
            <v>233,983</v>
          </cell>
          <cell r="U108" t="str">
            <v>131,489</v>
          </cell>
          <cell r="V108" t="str">
            <v>137,338</v>
          </cell>
          <cell r="W108" t="str">
            <v>6,338,818</v>
          </cell>
          <cell r="X108" t="str">
            <v>6,620,785</v>
          </cell>
          <cell r="Y108">
            <v>6098120</v>
          </cell>
          <cell r="Z108" t="str">
            <v>5神奈川県川崎市中原区</v>
          </cell>
          <cell r="AA108" t="str">
            <v>小杉町３－２</v>
          </cell>
          <cell r="AB108">
            <v>488</v>
          </cell>
          <cell r="AC108">
            <v>2967</v>
          </cell>
          <cell r="AD108">
            <v>5158309</v>
          </cell>
          <cell r="AE108">
            <v>37936</v>
          </cell>
          <cell r="AF108">
            <v>264</v>
          </cell>
          <cell r="AG108">
            <v>353</v>
          </cell>
          <cell r="AH108">
            <v>124</v>
          </cell>
          <cell r="AI108">
            <v>6</v>
          </cell>
          <cell r="AJ108">
            <v>6</v>
          </cell>
          <cell r="AK108">
            <v>13</v>
          </cell>
          <cell r="AL108">
            <v>180</v>
          </cell>
          <cell r="AM108">
            <v>197</v>
          </cell>
          <cell r="AN108">
            <v>100</v>
          </cell>
          <cell r="AO108">
            <v>119</v>
          </cell>
          <cell r="AP108">
            <v>215</v>
          </cell>
          <cell r="AQ108">
            <v>148</v>
          </cell>
          <cell r="AR108">
            <v>4</v>
          </cell>
          <cell r="AS108">
            <v>0</v>
          </cell>
          <cell r="AT108">
            <v>1</v>
          </cell>
          <cell r="AU108">
            <v>172</v>
          </cell>
          <cell r="AV108">
            <v>1689307</v>
          </cell>
          <cell r="AW108">
            <v>0</v>
          </cell>
          <cell r="AX108">
            <v>0</v>
          </cell>
          <cell r="AY108">
            <v>0</v>
          </cell>
          <cell r="AZ108">
            <v>1</v>
          </cell>
          <cell r="BA108">
            <v>0</v>
          </cell>
          <cell r="BB108">
            <v>0</v>
          </cell>
          <cell r="BC108">
            <v>6</v>
          </cell>
          <cell r="BD108">
            <v>308165</v>
          </cell>
          <cell r="BE108">
            <v>1364</v>
          </cell>
          <cell r="BF108">
            <v>10</v>
          </cell>
          <cell r="BG108">
            <v>48305</v>
          </cell>
          <cell r="BH108">
            <v>431</v>
          </cell>
          <cell r="BI108">
            <v>22</v>
          </cell>
        </row>
        <row r="109">
          <cell r="B109">
            <v>1</v>
          </cell>
          <cell r="C109" t="str">
            <v>武蔵浦和</v>
          </cell>
          <cell r="D109" t="str">
            <v>埼玉県浦和市沼影１－６－２７</v>
          </cell>
          <cell r="E109">
            <v>2000</v>
          </cell>
          <cell r="F109">
            <v>6</v>
          </cell>
          <cell r="G109">
            <v>30</v>
          </cell>
          <cell r="H109" t="str">
            <v>GKËÞÙ²Ý直営</v>
          </cell>
          <cell r="I109">
            <v>29</v>
          </cell>
          <cell r="J109">
            <v>48</v>
          </cell>
          <cell r="N109" t="str">
            <v>596</v>
          </cell>
          <cell r="Q109" t="str">
            <v>9,522,723</v>
          </cell>
          <cell r="R109" t="str">
            <v>10,310,595</v>
          </cell>
          <cell r="S109" t="str">
            <v>328,370</v>
          </cell>
          <cell r="T109" t="str">
            <v>355,538</v>
          </cell>
          <cell r="U109" t="str">
            <v>198,390</v>
          </cell>
          <cell r="V109" t="str">
            <v>214,804</v>
          </cell>
          <cell r="W109" t="str">
            <v>9,675,087</v>
          </cell>
          <cell r="X109" t="str">
            <v>10,475,564</v>
          </cell>
          <cell r="Y109">
            <v>9110630</v>
          </cell>
          <cell r="Z109" t="str">
            <v>6埼玉県浦和市沼影１－</v>
          </cell>
          <cell r="AA109" t="str">
            <v>６</v>
          </cell>
          <cell r="AB109">
            <v>198</v>
          </cell>
          <cell r="AC109">
            <v>1570</v>
          </cell>
          <cell r="AD109">
            <v>2907902</v>
          </cell>
          <cell r="AE109">
            <v>18119</v>
          </cell>
          <cell r="AF109">
            <v>473</v>
          </cell>
          <cell r="AG109">
            <v>119</v>
          </cell>
          <cell r="AH109">
            <v>73</v>
          </cell>
          <cell r="AI109">
            <v>4</v>
          </cell>
          <cell r="AJ109">
            <v>4</v>
          </cell>
          <cell r="AK109">
            <v>7</v>
          </cell>
          <cell r="AL109">
            <v>44</v>
          </cell>
          <cell r="AM109">
            <v>96</v>
          </cell>
          <cell r="AN109">
            <v>55</v>
          </cell>
          <cell r="AO109">
            <v>59</v>
          </cell>
          <cell r="AP109">
            <v>62</v>
          </cell>
          <cell r="AQ109">
            <v>74</v>
          </cell>
          <cell r="AR109">
            <v>3</v>
          </cell>
          <cell r="AS109">
            <v>2</v>
          </cell>
          <cell r="AT109">
            <v>0</v>
          </cell>
          <cell r="AU109">
            <v>87</v>
          </cell>
          <cell r="AV109">
            <v>1538684</v>
          </cell>
          <cell r="AW109">
            <v>0</v>
          </cell>
          <cell r="AX109">
            <v>0</v>
          </cell>
          <cell r="AY109">
            <v>0</v>
          </cell>
          <cell r="AZ109">
            <v>0</v>
          </cell>
          <cell r="BA109">
            <v>0</v>
          </cell>
          <cell r="BB109">
            <v>0</v>
          </cell>
          <cell r="BC109">
            <v>7</v>
          </cell>
          <cell r="BD109">
            <v>0</v>
          </cell>
          <cell r="BE109">
            <v>0</v>
          </cell>
          <cell r="BF109">
            <v>3</v>
          </cell>
          <cell r="BG109">
            <v>0</v>
          </cell>
          <cell r="BH109">
            <v>0</v>
          </cell>
          <cell r="BI109">
            <v>23</v>
          </cell>
        </row>
        <row r="110">
          <cell r="B110">
            <v>1</v>
          </cell>
          <cell r="C110" t="str">
            <v>中河原</v>
          </cell>
          <cell r="D110" t="str">
            <v>東京都府中市住吉町１－８２－２</v>
          </cell>
          <cell r="E110">
            <v>2000</v>
          </cell>
          <cell r="F110">
            <v>6</v>
          </cell>
          <cell r="G110">
            <v>30</v>
          </cell>
          <cell r="H110" t="str">
            <v>GKËÞÙ²Ý直営</v>
          </cell>
          <cell r="I110">
            <v>31</v>
          </cell>
          <cell r="J110">
            <v>54</v>
          </cell>
          <cell r="N110" t="str">
            <v>582</v>
          </cell>
          <cell r="Q110" t="str">
            <v>6,113,093</v>
          </cell>
          <cell r="R110" t="str">
            <v>7,430,006</v>
          </cell>
          <cell r="S110" t="str">
            <v>197,197</v>
          </cell>
          <cell r="T110" t="str">
            <v>239,678</v>
          </cell>
          <cell r="U110" t="str">
            <v>113,205</v>
          </cell>
          <cell r="V110" t="str">
            <v>137,593</v>
          </cell>
          <cell r="W110" t="str">
            <v>6,015,284</v>
          </cell>
          <cell r="X110" t="str">
            <v>7,311,126</v>
          </cell>
          <cell r="Y110">
            <v>5959220</v>
          </cell>
          <cell r="Z110" t="str">
            <v>6東京都府中市住吉町１</v>
          </cell>
          <cell r="AA110" t="str">
            <v>－８２</v>
          </cell>
          <cell r="AB110">
            <v>153</v>
          </cell>
          <cell r="AC110">
            <v>1199</v>
          </cell>
          <cell r="AD110">
            <v>2137202</v>
          </cell>
          <cell r="AE110">
            <v>15834</v>
          </cell>
          <cell r="AF110">
            <v>442</v>
          </cell>
          <cell r="AG110">
            <v>100</v>
          </cell>
          <cell r="AH110">
            <v>48</v>
          </cell>
          <cell r="AI110">
            <v>3</v>
          </cell>
          <cell r="AJ110">
            <v>3</v>
          </cell>
          <cell r="AK110">
            <v>3</v>
          </cell>
          <cell r="AL110">
            <v>45</v>
          </cell>
          <cell r="AM110">
            <v>70</v>
          </cell>
          <cell r="AN110">
            <v>35</v>
          </cell>
          <cell r="AO110">
            <v>42</v>
          </cell>
          <cell r="AP110">
            <v>61</v>
          </cell>
          <cell r="AQ110">
            <v>48</v>
          </cell>
          <cell r="AR110">
            <v>3</v>
          </cell>
          <cell r="AS110">
            <v>0</v>
          </cell>
          <cell r="AT110">
            <v>1</v>
          </cell>
          <cell r="AU110">
            <v>76</v>
          </cell>
          <cell r="AV110">
            <v>1000485</v>
          </cell>
          <cell r="AW110">
            <v>0</v>
          </cell>
          <cell r="AX110">
            <v>0</v>
          </cell>
          <cell r="AY110">
            <v>0</v>
          </cell>
          <cell r="AZ110">
            <v>1</v>
          </cell>
          <cell r="BA110">
            <v>0</v>
          </cell>
          <cell r="BB110">
            <v>0</v>
          </cell>
          <cell r="BC110">
            <v>4</v>
          </cell>
          <cell r="BD110">
            <v>17211</v>
          </cell>
          <cell r="BE110">
            <v>87</v>
          </cell>
          <cell r="BF110">
            <v>3</v>
          </cell>
          <cell r="BG110">
            <v>0</v>
          </cell>
          <cell r="BH110">
            <v>0</v>
          </cell>
          <cell r="BI110">
            <v>20</v>
          </cell>
        </row>
        <row r="111">
          <cell r="B111">
            <v>1</v>
          </cell>
          <cell r="C111" t="str">
            <v>朝霞</v>
          </cell>
          <cell r="D111" t="str">
            <v>埼玉県朝霞市仲町１－１１－４８</v>
          </cell>
          <cell r="E111">
            <v>2000</v>
          </cell>
          <cell r="F111">
            <v>6</v>
          </cell>
          <cell r="G111">
            <v>30</v>
          </cell>
          <cell r="H111" t="str">
            <v>GKËÞÙ²Ý直営</v>
          </cell>
          <cell r="I111">
            <v>33</v>
          </cell>
          <cell r="J111">
            <v>54</v>
          </cell>
          <cell r="O111" t="str">
            <v>F805</v>
          </cell>
          <cell r="P111" t="str">
            <v>791</v>
          </cell>
          <cell r="Q111" t="str">
            <v>8,032,970</v>
          </cell>
          <cell r="R111" t="str">
            <v>8,699,865</v>
          </cell>
          <cell r="S111" t="str">
            <v>243,423</v>
          </cell>
          <cell r="T111" t="str">
            <v>263,632</v>
          </cell>
          <cell r="U111" t="str">
            <v>148,759</v>
          </cell>
          <cell r="V111" t="str">
            <v>161,109</v>
          </cell>
          <cell r="W111" t="str">
            <v>7,655,420</v>
          </cell>
          <cell r="X111" t="str">
            <v>8,290,971</v>
          </cell>
          <cell r="Y111">
            <v>7698630</v>
          </cell>
          <cell r="Z111" t="str">
            <v>5埼玉県朝霞市仲町１－</v>
          </cell>
          <cell r="AA111" t="str">
            <v>８</v>
          </cell>
          <cell r="AB111">
            <v>239</v>
          </cell>
          <cell r="AC111">
            <v>1330</v>
          </cell>
          <cell r="AD111">
            <v>2618541</v>
          </cell>
          <cell r="AE111">
            <v>21826</v>
          </cell>
          <cell r="AF111">
            <v>387</v>
          </cell>
          <cell r="AG111">
            <v>173</v>
          </cell>
          <cell r="AH111">
            <v>59</v>
          </cell>
          <cell r="AI111">
            <v>2</v>
          </cell>
          <cell r="AJ111">
            <v>4</v>
          </cell>
          <cell r="AK111">
            <v>11</v>
          </cell>
          <cell r="AL111">
            <v>87</v>
          </cell>
          <cell r="AM111">
            <v>86</v>
          </cell>
          <cell r="AN111">
            <v>52</v>
          </cell>
          <cell r="AO111">
            <v>58</v>
          </cell>
          <cell r="AP111">
            <v>99</v>
          </cell>
          <cell r="AQ111">
            <v>76</v>
          </cell>
          <cell r="AR111">
            <v>3</v>
          </cell>
          <cell r="AS111">
            <v>1</v>
          </cell>
          <cell r="AT111">
            <v>1</v>
          </cell>
          <cell r="AU111">
            <v>90</v>
          </cell>
          <cell r="AV111">
            <v>1357834</v>
          </cell>
          <cell r="AW111">
            <v>0</v>
          </cell>
          <cell r="AX111">
            <v>0</v>
          </cell>
          <cell r="AY111">
            <v>0</v>
          </cell>
          <cell r="AZ111">
            <v>0</v>
          </cell>
          <cell r="BA111">
            <v>0</v>
          </cell>
          <cell r="BB111">
            <v>0</v>
          </cell>
          <cell r="BC111">
            <v>5</v>
          </cell>
          <cell r="BD111">
            <v>0</v>
          </cell>
          <cell r="BE111">
            <v>0</v>
          </cell>
          <cell r="BF111">
            <v>8</v>
          </cell>
          <cell r="BG111">
            <v>51634</v>
          </cell>
          <cell r="BH111">
            <v>271</v>
          </cell>
          <cell r="BI111">
            <v>22</v>
          </cell>
        </row>
        <row r="112">
          <cell r="B112">
            <v>1</v>
          </cell>
          <cell r="C112" t="str">
            <v>大久保</v>
          </cell>
          <cell r="D112" t="str">
            <v>東京都新宿区百人町２－２１</v>
          </cell>
          <cell r="E112">
            <v>2000</v>
          </cell>
          <cell r="F112">
            <v>6</v>
          </cell>
          <cell r="G112">
            <v>30</v>
          </cell>
          <cell r="H112" t="str">
            <v>GKËÞÙ²Ý直営</v>
          </cell>
          <cell r="I112">
            <v>23</v>
          </cell>
          <cell r="J112">
            <v>42</v>
          </cell>
          <cell r="O112" t="str">
            <v>A440</v>
          </cell>
          <cell r="Q112" t="str">
            <v>5,300,000</v>
          </cell>
          <cell r="R112" t="str">
            <v>6,834,659</v>
          </cell>
          <cell r="S112" t="str">
            <v>230,435</v>
          </cell>
          <cell r="T112" t="str">
            <v>297,159</v>
          </cell>
          <cell r="U112" t="str">
            <v>126,190</v>
          </cell>
          <cell r="V112" t="str">
            <v>162,730</v>
          </cell>
          <cell r="W112" t="str">
            <v>5,909,500</v>
          </cell>
          <cell r="X112" t="str">
            <v>7,620,644</v>
          </cell>
          <cell r="Y112">
            <v>5022000</v>
          </cell>
          <cell r="Z112" t="str">
            <v>6東京都新宿区百人町２</v>
          </cell>
          <cell r="AA112" t="str">
            <v>－２１</v>
          </cell>
          <cell r="AB112">
            <v>907</v>
          </cell>
          <cell r="AC112">
            <v>5874</v>
          </cell>
          <cell r="AD112">
            <v>15477602</v>
          </cell>
          <cell r="AE112">
            <v>68133</v>
          </cell>
          <cell r="AF112">
            <v>138</v>
          </cell>
          <cell r="AG112">
            <v>598</v>
          </cell>
          <cell r="AH112">
            <v>284</v>
          </cell>
          <cell r="AI112">
            <v>18</v>
          </cell>
          <cell r="AJ112">
            <v>9</v>
          </cell>
          <cell r="AK112">
            <v>35</v>
          </cell>
          <cell r="AL112">
            <v>238</v>
          </cell>
          <cell r="AM112">
            <v>381</v>
          </cell>
          <cell r="AN112">
            <v>251</v>
          </cell>
          <cell r="AO112">
            <v>255</v>
          </cell>
          <cell r="AP112">
            <v>340</v>
          </cell>
          <cell r="AQ112">
            <v>298</v>
          </cell>
          <cell r="AR112">
            <v>9</v>
          </cell>
          <cell r="AS112">
            <v>1</v>
          </cell>
          <cell r="AT112">
            <v>1</v>
          </cell>
          <cell r="AU112">
            <v>298</v>
          </cell>
          <cell r="AV112">
            <v>4462748</v>
          </cell>
          <cell r="AW112">
            <v>0</v>
          </cell>
          <cell r="AX112">
            <v>2827964</v>
          </cell>
          <cell r="AY112">
            <v>11048</v>
          </cell>
          <cell r="AZ112">
            <v>0</v>
          </cell>
          <cell r="BA112">
            <v>0</v>
          </cell>
          <cell r="BB112">
            <v>0</v>
          </cell>
          <cell r="BC112">
            <v>17</v>
          </cell>
          <cell r="BD112">
            <v>834604</v>
          </cell>
          <cell r="BE112">
            <v>1973</v>
          </cell>
          <cell r="BF112">
            <v>11</v>
          </cell>
          <cell r="BG112">
            <v>15358</v>
          </cell>
          <cell r="BH112">
            <v>47</v>
          </cell>
          <cell r="BI112">
            <v>20</v>
          </cell>
        </row>
        <row r="113">
          <cell r="B113">
            <v>1</v>
          </cell>
          <cell r="C113" t="str">
            <v>北千住</v>
          </cell>
          <cell r="D113" t="str">
            <v>東京都足立区千住２－３９</v>
          </cell>
          <cell r="E113">
            <v>2000</v>
          </cell>
          <cell r="F113">
            <v>7</v>
          </cell>
          <cell r="G113">
            <v>11</v>
          </cell>
          <cell r="H113" t="str">
            <v>GKËÞÙ²ÝFC</v>
          </cell>
          <cell r="I113">
            <v>24</v>
          </cell>
          <cell r="J113">
            <v>41</v>
          </cell>
          <cell r="N113" t="str">
            <v>625</v>
          </cell>
          <cell r="Q113" t="str">
            <v>7,806,177</v>
          </cell>
          <cell r="S113" t="str">
            <v>325,257</v>
          </cell>
          <cell r="U113" t="str">
            <v>190,395</v>
          </cell>
          <cell r="W113" t="str">
            <v>8,571,182</v>
          </cell>
          <cell r="Y113">
            <v>7602100</v>
          </cell>
          <cell r="Z113" t="str">
            <v>6東京都足立区千住２－</v>
          </cell>
          <cell r="AA113" t="str">
            <v>３９</v>
          </cell>
          <cell r="AB113">
            <v>984</v>
          </cell>
          <cell r="AC113">
            <v>4333</v>
          </cell>
          <cell r="AD113">
            <v>7791726</v>
          </cell>
          <cell r="AE113">
            <v>49588</v>
          </cell>
          <cell r="AF113">
            <v>201</v>
          </cell>
          <cell r="AG113">
            <v>760</v>
          </cell>
          <cell r="AH113">
            <v>211</v>
          </cell>
          <cell r="AI113">
            <v>11</v>
          </cell>
          <cell r="AJ113">
            <v>4</v>
          </cell>
          <cell r="AK113">
            <v>42</v>
          </cell>
          <cell r="AL113">
            <v>359</v>
          </cell>
          <cell r="AM113">
            <v>414</v>
          </cell>
          <cell r="AN113">
            <v>165</v>
          </cell>
          <cell r="AO113">
            <v>315</v>
          </cell>
          <cell r="AP113">
            <v>448</v>
          </cell>
          <cell r="AQ113">
            <v>215</v>
          </cell>
          <cell r="AR113">
            <v>3</v>
          </cell>
          <cell r="AS113">
            <v>0</v>
          </cell>
          <cell r="AT113">
            <v>2</v>
          </cell>
          <cell r="AU113">
            <v>377</v>
          </cell>
          <cell r="AV113">
            <v>1872000</v>
          </cell>
          <cell r="AW113">
            <v>0</v>
          </cell>
          <cell r="AX113">
            <v>0</v>
          </cell>
          <cell r="AY113">
            <v>0</v>
          </cell>
          <cell r="AZ113">
            <v>2</v>
          </cell>
          <cell r="BA113">
            <v>0</v>
          </cell>
          <cell r="BB113">
            <v>0</v>
          </cell>
          <cell r="BC113">
            <v>5</v>
          </cell>
          <cell r="BD113">
            <v>157644</v>
          </cell>
          <cell r="BE113">
            <v>1357</v>
          </cell>
          <cell r="BF113">
            <v>10</v>
          </cell>
          <cell r="BG113">
            <v>0</v>
          </cell>
          <cell r="BH113">
            <v>0</v>
          </cell>
          <cell r="BI113">
            <v>20</v>
          </cell>
        </row>
        <row r="114">
          <cell r="B114">
            <v>1</v>
          </cell>
          <cell r="C114" t="str">
            <v>西小山</v>
          </cell>
          <cell r="D114" t="str">
            <v>東京都品川区小山６－５－１０</v>
          </cell>
          <cell r="E114">
            <v>2000</v>
          </cell>
          <cell r="F114">
            <v>7</v>
          </cell>
          <cell r="G114">
            <v>13</v>
          </cell>
          <cell r="H114" t="str">
            <v>GKËÞÙ²ÝFC</v>
          </cell>
          <cell r="I114">
            <v>30</v>
          </cell>
          <cell r="J114">
            <v>52</v>
          </cell>
          <cell r="N114" t="str">
            <v>774</v>
          </cell>
          <cell r="Q114" t="str">
            <v>7,100,977</v>
          </cell>
          <cell r="S114" t="str">
            <v>236,699</v>
          </cell>
          <cell r="U114" t="str">
            <v>136,557</v>
          </cell>
          <cell r="W114" t="str">
            <v>7,100,977</v>
          </cell>
          <cell r="Y114">
            <v>6734280</v>
          </cell>
          <cell r="Z114" t="str">
            <v>6東京都品川区小山６－</v>
          </cell>
          <cell r="AA114" t="str">
            <v>５</v>
          </cell>
          <cell r="AB114">
            <v>921</v>
          </cell>
          <cell r="AC114">
            <v>3857</v>
          </cell>
          <cell r="AD114">
            <v>6524385</v>
          </cell>
          <cell r="AE114">
            <v>51058</v>
          </cell>
          <cell r="AF114">
            <v>111</v>
          </cell>
          <cell r="AG114">
            <v>709</v>
          </cell>
          <cell r="AH114">
            <v>204</v>
          </cell>
          <cell r="AI114">
            <v>2</v>
          </cell>
          <cell r="AJ114">
            <v>4</v>
          </cell>
          <cell r="AK114">
            <v>37</v>
          </cell>
          <cell r="AL114">
            <v>323</v>
          </cell>
          <cell r="AM114">
            <v>402</v>
          </cell>
          <cell r="AN114">
            <v>155</v>
          </cell>
          <cell r="AO114">
            <v>306</v>
          </cell>
          <cell r="AP114">
            <v>362</v>
          </cell>
          <cell r="AQ114">
            <v>243</v>
          </cell>
          <cell r="AR114">
            <v>9</v>
          </cell>
          <cell r="AS114">
            <v>1</v>
          </cell>
          <cell r="AT114">
            <v>0</v>
          </cell>
          <cell r="AU114">
            <v>345</v>
          </cell>
          <cell r="AV114">
            <v>2915191</v>
          </cell>
          <cell r="AW114">
            <v>0</v>
          </cell>
          <cell r="AX114">
            <v>0</v>
          </cell>
          <cell r="AY114">
            <v>0</v>
          </cell>
          <cell r="AZ114">
            <v>0</v>
          </cell>
          <cell r="BA114">
            <v>0</v>
          </cell>
          <cell r="BB114">
            <v>0</v>
          </cell>
          <cell r="BC114">
            <v>13</v>
          </cell>
          <cell r="BD114">
            <v>530760</v>
          </cell>
          <cell r="BE114">
            <v>4691</v>
          </cell>
          <cell r="BF114">
            <v>10</v>
          </cell>
          <cell r="BG114">
            <v>2879</v>
          </cell>
          <cell r="BH114">
            <v>18</v>
          </cell>
          <cell r="BI114">
            <v>22</v>
          </cell>
        </row>
        <row r="115">
          <cell r="B115">
            <v>1</v>
          </cell>
          <cell r="C115" t="str">
            <v>江古田</v>
          </cell>
          <cell r="D115" t="str">
            <v>東京都練馬区小竹町１－５６－３</v>
          </cell>
          <cell r="E115">
            <v>2000</v>
          </cell>
          <cell r="F115">
            <v>7</v>
          </cell>
          <cell r="G115">
            <v>14</v>
          </cell>
          <cell r="H115" t="str">
            <v>GKËÞÙ²ÝFC</v>
          </cell>
          <cell r="I115">
            <v>32</v>
          </cell>
          <cell r="J115">
            <v>52</v>
          </cell>
          <cell r="N115" t="str">
            <v>767</v>
          </cell>
          <cell r="Q115" t="str">
            <v>5,317,267</v>
          </cell>
          <cell r="S115" t="str">
            <v>166,165</v>
          </cell>
          <cell r="U115" t="str">
            <v>102,255</v>
          </cell>
          <cell r="W115" t="str">
            <v>5,152,431</v>
          </cell>
          <cell r="Y115">
            <v>5355030</v>
          </cell>
          <cell r="Z115" t="str">
            <v>6東京都練馬区小竹町１</v>
          </cell>
          <cell r="AA115" t="str">
            <v>－５６</v>
          </cell>
          <cell r="AB115">
            <v>660</v>
          </cell>
          <cell r="AC115">
            <v>3054</v>
          </cell>
          <cell r="AD115">
            <v>6248340</v>
          </cell>
          <cell r="AE115">
            <v>33284</v>
          </cell>
          <cell r="AF115">
            <v>321</v>
          </cell>
          <cell r="AG115">
            <v>535</v>
          </cell>
          <cell r="AH115">
            <v>111</v>
          </cell>
          <cell r="AI115">
            <v>8</v>
          </cell>
          <cell r="AJ115">
            <v>2</v>
          </cell>
          <cell r="AK115">
            <v>39</v>
          </cell>
          <cell r="AL115">
            <v>269</v>
          </cell>
          <cell r="AM115">
            <v>257</v>
          </cell>
          <cell r="AN115">
            <v>95</v>
          </cell>
          <cell r="AO115">
            <v>212</v>
          </cell>
          <cell r="AP115">
            <v>290</v>
          </cell>
          <cell r="AQ115">
            <v>151</v>
          </cell>
          <cell r="AR115">
            <v>3</v>
          </cell>
          <cell r="AS115">
            <v>2</v>
          </cell>
          <cell r="AT115">
            <v>0</v>
          </cell>
          <cell r="AU115">
            <v>267</v>
          </cell>
          <cell r="AV115">
            <v>2336897</v>
          </cell>
          <cell r="AW115">
            <v>0</v>
          </cell>
          <cell r="AX115">
            <v>0</v>
          </cell>
          <cell r="AY115">
            <v>0</v>
          </cell>
          <cell r="AZ115">
            <v>0</v>
          </cell>
          <cell r="BA115">
            <v>0</v>
          </cell>
          <cell r="BB115">
            <v>0</v>
          </cell>
          <cell r="BC115">
            <v>7</v>
          </cell>
          <cell r="BD115">
            <v>0</v>
          </cell>
          <cell r="BE115">
            <v>0</v>
          </cell>
          <cell r="BF115">
            <v>6</v>
          </cell>
          <cell r="BG115">
            <v>0</v>
          </cell>
          <cell r="BH115">
            <v>0</v>
          </cell>
          <cell r="BI115">
            <v>21</v>
          </cell>
        </row>
        <row r="116">
          <cell r="B116">
            <v>1</v>
          </cell>
          <cell r="C116" t="str">
            <v>三ツ境</v>
          </cell>
          <cell r="D116" t="str">
            <v>神奈川県横浜市瀬谷区三ツ境１４－８</v>
          </cell>
          <cell r="E116">
            <v>2000</v>
          </cell>
          <cell r="F116">
            <v>7</v>
          </cell>
          <cell r="G116">
            <v>19</v>
          </cell>
          <cell r="H116" t="str">
            <v>GKËÞÙ²ÝFC</v>
          </cell>
          <cell r="I116">
            <v>34</v>
          </cell>
          <cell r="J116">
            <v>60</v>
          </cell>
          <cell r="N116" t="str">
            <v>794</v>
          </cell>
          <cell r="O116" t="str">
            <v>F395</v>
          </cell>
          <cell r="Q116" t="str">
            <v>5,389,890</v>
          </cell>
          <cell r="S116" t="str">
            <v>158,526</v>
          </cell>
          <cell r="U116" t="str">
            <v>89,832</v>
          </cell>
          <cell r="W116" t="str">
            <v>5,055,717</v>
          </cell>
          <cell r="Y116">
            <v>4810510</v>
          </cell>
          <cell r="Z116" t="str">
            <v>6神奈川県横浜市瀬谷区</v>
          </cell>
          <cell r="AA116" t="str">
            <v>三ツ境１４</v>
          </cell>
          <cell r="AB116">
            <v>334</v>
          </cell>
          <cell r="AC116">
            <v>2302</v>
          </cell>
          <cell r="AD116">
            <v>5412744</v>
          </cell>
          <cell r="AE116">
            <v>45006</v>
          </cell>
          <cell r="AF116">
            <v>252</v>
          </cell>
          <cell r="AG116">
            <v>230</v>
          </cell>
          <cell r="AH116">
            <v>94</v>
          </cell>
          <cell r="AI116">
            <v>6</v>
          </cell>
          <cell r="AJ116">
            <v>4</v>
          </cell>
          <cell r="AK116">
            <v>6</v>
          </cell>
          <cell r="AL116">
            <v>93</v>
          </cell>
          <cell r="AM116">
            <v>161</v>
          </cell>
          <cell r="AN116">
            <v>74</v>
          </cell>
          <cell r="AO116">
            <v>91</v>
          </cell>
          <cell r="AP116">
            <v>115</v>
          </cell>
          <cell r="AQ116">
            <v>121</v>
          </cell>
          <cell r="AR116">
            <v>1</v>
          </cell>
          <cell r="AS116">
            <v>2</v>
          </cell>
          <cell r="AT116">
            <v>3</v>
          </cell>
          <cell r="AU116">
            <v>120</v>
          </cell>
          <cell r="AV116">
            <v>1805957</v>
          </cell>
          <cell r="AW116">
            <v>0</v>
          </cell>
          <cell r="AX116">
            <v>0</v>
          </cell>
          <cell r="AY116">
            <v>0</v>
          </cell>
          <cell r="AZ116">
            <v>2</v>
          </cell>
          <cell r="BA116">
            <v>0</v>
          </cell>
          <cell r="BB116">
            <v>0</v>
          </cell>
          <cell r="BC116">
            <v>5</v>
          </cell>
          <cell r="BD116">
            <v>23460</v>
          </cell>
          <cell r="BE116">
            <v>263</v>
          </cell>
          <cell r="BF116">
            <v>5</v>
          </cell>
          <cell r="BG116">
            <v>0</v>
          </cell>
          <cell r="BH116">
            <v>0</v>
          </cell>
          <cell r="BI116">
            <v>19</v>
          </cell>
        </row>
        <row r="117">
          <cell r="B117">
            <v>1</v>
          </cell>
          <cell r="C117" t="str">
            <v>北浦和</v>
          </cell>
          <cell r="D117" t="str">
            <v>埼玉県浦和市北浦和４－３－１１</v>
          </cell>
          <cell r="E117">
            <v>2000</v>
          </cell>
          <cell r="F117">
            <v>7</v>
          </cell>
          <cell r="G117">
            <v>21</v>
          </cell>
          <cell r="H117" t="str">
            <v>GKËÞÙ²ÝFC</v>
          </cell>
          <cell r="I117">
            <v>30</v>
          </cell>
          <cell r="J117">
            <v>51</v>
          </cell>
          <cell r="O117" t="str">
            <v>F848</v>
          </cell>
          <cell r="P117" t="str">
            <v>732</v>
          </cell>
          <cell r="Q117" t="str">
            <v>7,552,487</v>
          </cell>
          <cell r="S117" t="str">
            <v>251,750</v>
          </cell>
          <cell r="U117" t="str">
            <v>148,088</v>
          </cell>
          <cell r="W117" t="str">
            <v>7,552,487</v>
          </cell>
          <cell r="Y117">
            <v>7236220</v>
          </cell>
          <cell r="Z117" t="str">
            <v>6埼玉県浦和市北浦和４</v>
          </cell>
          <cell r="AA117" t="str">
            <v>－３</v>
          </cell>
          <cell r="AB117">
            <v>497</v>
          </cell>
          <cell r="AC117">
            <v>2675</v>
          </cell>
          <cell r="AD117">
            <v>4998091</v>
          </cell>
          <cell r="AE117">
            <v>42122</v>
          </cell>
          <cell r="AF117">
            <v>798</v>
          </cell>
          <cell r="AG117">
            <v>368</v>
          </cell>
          <cell r="AH117">
            <v>120</v>
          </cell>
          <cell r="AI117">
            <v>6</v>
          </cell>
          <cell r="AJ117">
            <v>2</v>
          </cell>
          <cell r="AK117">
            <v>22</v>
          </cell>
          <cell r="AL117">
            <v>172</v>
          </cell>
          <cell r="AM117">
            <v>201</v>
          </cell>
          <cell r="AN117">
            <v>98</v>
          </cell>
          <cell r="AO117">
            <v>135</v>
          </cell>
          <cell r="AP117">
            <v>209</v>
          </cell>
          <cell r="AQ117">
            <v>147</v>
          </cell>
          <cell r="AR117">
            <v>5</v>
          </cell>
          <cell r="AS117">
            <v>1</v>
          </cell>
          <cell r="AT117">
            <v>1</v>
          </cell>
          <cell r="AU117">
            <v>193</v>
          </cell>
          <cell r="AV117">
            <v>1498164</v>
          </cell>
          <cell r="AW117">
            <v>1</v>
          </cell>
          <cell r="AX117">
            <v>0</v>
          </cell>
          <cell r="AY117">
            <v>0</v>
          </cell>
          <cell r="AZ117">
            <v>0</v>
          </cell>
          <cell r="BA117">
            <v>0</v>
          </cell>
          <cell r="BB117">
            <v>0</v>
          </cell>
          <cell r="BC117">
            <v>6</v>
          </cell>
          <cell r="BD117">
            <v>205251</v>
          </cell>
          <cell r="BE117">
            <v>2237</v>
          </cell>
          <cell r="BF117">
            <v>5</v>
          </cell>
          <cell r="BG117">
            <v>0</v>
          </cell>
          <cell r="BH117">
            <v>0</v>
          </cell>
          <cell r="BI117">
            <v>22</v>
          </cell>
        </row>
        <row r="118">
          <cell r="B118">
            <v>1</v>
          </cell>
          <cell r="C118" t="str">
            <v>門前仲町</v>
          </cell>
          <cell r="D118" t="str">
            <v>東京都江東区門前仲町１－４－６</v>
          </cell>
          <cell r="E118">
            <v>2000</v>
          </cell>
          <cell r="F118">
            <v>8</v>
          </cell>
          <cell r="G118">
            <v>1</v>
          </cell>
          <cell r="H118" t="str">
            <v>GKËÞÙ²ÝFC</v>
          </cell>
          <cell r="I118">
            <v>45</v>
          </cell>
          <cell r="J118">
            <v>68</v>
          </cell>
          <cell r="N118" t="str">
            <v>790</v>
          </cell>
          <cell r="O118" t="str">
            <v>F923</v>
          </cell>
          <cell r="P118" t="str">
            <v>933</v>
          </cell>
          <cell r="Q118" t="str">
            <v>13,625,753</v>
          </cell>
          <cell r="S118" t="str">
            <v>302,795</v>
          </cell>
          <cell r="U118" t="str">
            <v>200,379</v>
          </cell>
          <cell r="W118" t="str">
            <v>10,532,707</v>
          </cell>
          <cell r="Y118">
            <v>12705960</v>
          </cell>
          <cell r="Z118" t="str">
            <v>6東京都江東区門前仲町</v>
          </cell>
          <cell r="AA118" t="str">
            <v>１－４</v>
          </cell>
          <cell r="AB118">
            <v>441</v>
          </cell>
          <cell r="AC118">
            <v>2719</v>
          </cell>
          <cell r="AD118">
            <v>6591612</v>
          </cell>
          <cell r="AE118">
            <v>24018</v>
          </cell>
          <cell r="AF118">
            <v>106</v>
          </cell>
          <cell r="AG118">
            <v>315</v>
          </cell>
          <cell r="AH118">
            <v>121</v>
          </cell>
          <cell r="AI118">
            <v>5</v>
          </cell>
          <cell r="AJ118">
            <v>4</v>
          </cell>
          <cell r="AK118">
            <v>11</v>
          </cell>
          <cell r="AL118">
            <v>115</v>
          </cell>
          <cell r="AM118">
            <v>217</v>
          </cell>
          <cell r="AN118">
            <v>99</v>
          </cell>
          <cell r="AO118">
            <v>133</v>
          </cell>
          <cell r="AP118">
            <v>172</v>
          </cell>
          <cell r="AQ118">
            <v>138</v>
          </cell>
          <cell r="AR118">
            <v>0</v>
          </cell>
          <cell r="AS118">
            <v>0</v>
          </cell>
          <cell r="AT118">
            <v>1</v>
          </cell>
          <cell r="AU118">
            <v>193</v>
          </cell>
          <cell r="AV118">
            <v>1781139</v>
          </cell>
          <cell r="AW118">
            <v>0</v>
          </cell>
          <cell r="AX118">
            <v>0</v>
          </cell>
          <cell r="AY118">
            <v>0</v>
          </cell>
          <cell r="AZ118">
            <v>1</v>
          </cell>
          <cell r="BA118">
            <v>0</v>
          </cell>
          <cell r="BB118">
            <v>0</v>
          </cell>
          <cell r="BC118">
            <v>3</v>
          </cell>
          <cell r="BD118">
            <v>0</v>
          </cell>
          <cell r="BE118">
            <v>0</v>
          </cell>
          <cell r="BF118">
            <v>10</v>
          </cell>
          <cell r="BG118">
            <v>48611</v>
          </cell>
          <cell r="BH118">
            <v>343</v>
          </cell>
          <cell r="BI118">
            <v>21</v>
          </cell>
        </row>
        <row r="119">
          <cell r="B119">
            <v>1</v>
          </cell>
          <cell r="C119" t="str">
            <v>生田</v>
          </cell>
          <cell r="D119" t="str">
            <v>神奈川県川崎市多摩区生田６－５－１</v>
          </cell>
          <cell r="E119">
            <v>2000</v>
          </cell>
          <cell r="F119">
            <v>8</v>
          </cell>
          <cell r="G119">
            <v>4</v>
          </cell>
          <cell r="H119" t="str">
            <v>GKËÞÙ²ÝFC</v>
          </cell>
          <cell r="I119">
            <v>28</v>
          </cell>
          <cell r="J119">
            <v>46</v>
          </cell>
          <cell r="N119" t="str">
            <v>557</v>
          </cell>
          <cell r="Q119" t="str">
            <v>6,534,250</v>
          </cell>
          <cell r="S119" t="str">
            <v>233,366</v>
          </cell>
          <cell r="U119" t="str">
            <v>142,049</v>
          </cell>
          <cell r="W119" t="str">
            <v>6,743,346</v>
          </cell>
          <cell r="Y119">
            <v>6349130</v>
          </cell>
          <cell r="Z119" t="str">
            <v>6神奈川県川崎市多摩区</v>
          </cell>
          <cell r="AA119" t="str">
            <v>生田６－５</v>
          </cell>
          <cell r="AB119">
            <v>197</v>
          </cell>
          <cell r="AC119">
            <v>1397</v>
          </cell>
          <cell r="AD119">
            <v>1979730</v>
          </cell>
          <cell r="AE119">
            <v>13609</v>
          </cell>
          <cell r="AF119">
            <v>302</v>
          </cell>
          <cell r="AG119">
            <v>133</v>
          </cell>
          <cell r="AH119">
            <v>56</v>
          </cell>
          <cell r="AI119">
            <v>5</v>
          </cell>
          <cell r="AJ119">
            <v>3</v>
          </cell>
          <cell r="AK119">
            <v>3</v>
          </cell>
          <cell r="AL119">
            <v>62</v>
          </cell>
          <cell r="AM119">
            <v>83</v>
          </cell>
          <cell r="AN119">
            <v>51</v>
          </cell>
          <cell r="AO119">
            <v>48</v>
          </cell>
          <cell r="AP119">
            <v>77</v>
          </cell>
          <cell r="AQ119">
            <v>67</v>
          </cell>
          <cell r="AR119">
            <v>5</v>
          </cell>
          <cell r="AS119">
            <v>0</v>
          </cell>
          <cell r="AT119">
            <v>0</v>
          </cell>
          <cell r="AU119">
            <v>83</v>
          </cell>
          <cell r="AV119">
            <v>1255891</v>
          </cell>
          <cell r="AW119">
            <v>0</v>
          </cell>
          <cell r="AX119">
            <v>0</v>
          </cell>
          <cell r="AY119">
            <v>0</v>
          </cell>
          <cell r="AZ119">
            <v>0</v>
          </cell>
          <cell r="BA119">
            <v>0</v>
          </cell>
          <cell r="BB119">
            <v>0</v>
          </cell>
          <cell r="BC119">
            <v>7</v>
          </cell>
          <cell r="BD119">
            <v>0</v>
          </cell>
          <cell r="BE119">
            <v>0</v>
          </cell>
          <cell r="BF119">
            <v>5</v>
          </cell>
          <cell r="BG119">
            <v>0</v>
          </cell>
          <cell r="BH119">
            <v>0</v>
          </cell>
          <cell r="BI119">
            <v>19</v>
          </cell>
        </row>
        <row r="120">
          <cell r="B120">
            <v>1</v>
          </cell>
          <cell r="C120" t="str">
            <v>森下</v>
          </cell>
          <cell r="D120" t="str">
            <v>東京都江東区森下１－１１－５</v>
          </cell>
          <cell r="E120">
            <v>2000</v>
          </cell>
          <cell r="F120">
            <v>8</v>
          </cell>
          <cell r="G120">
            <v>10</v>
          </cell>
          <cell r="H120" t="str">
            <v>GKËÞÙ²ÝFC</v>
          </cell>
          <cell r="I120">
            <v>30</v>
          </cell>
          <cell r="J120">
            <v>52</v>
          </cell>
          <cell r="N120" t="str">
            <v>935</v>
          </cell>
          <cell r="Q120" t="str">
            <v>10,005,140</v>
          </cell>
          <cell r="S120" t="str">
            <v>333,505</v>
          </cell>
          <cell r="U120" t="str">
            <v>192,407</v>
          </cell>
          <cell r="W120" t="str">
            <v>10,005,140</v>
          </cell>
          <cell r="Y120">
            <v>9378800</v>
          </cell>
          <cell r="Z120" t="str">
            <v>6東京都江東区森下１－</v>
          </cell>
          <cell r="AA120" t="str">
            <v>１１</v>
          </cell>
          <cell r="AB120">
            <v>733</v>
          </cell>
          <cell r="AC120">
            <v>3361</v>
          </cell>
          <cell r="AD120">
            <v>5961541</v>
          </cell>
          <cell r="AE120">
            <v>31134</v>
          </cell>
          <cell r="AF120">
            <v>87</v>
          </cell>
          <cell r="AG120">
            <v>565</v>
          </cell>
          <cell r="AH120">
            <v>159</v>
          </cell>
          <cell r="AI120">
            <v>5</v>
          </cell>
          <cell r="AJ120">
            <v>3</v>
          </cell>
          <cell r="AK120">
            <v>32</v>
          </cell>
          <cell r="AL120">
            <v>263</v>
          </cell>
          <cell r="AM120">
            <v>315</v>
          </cell>
          <cell r="AN120">
            <v>125</v>
          </cell>
          <cell r="AO120">
            <v>253</v>
          </cell>
          <cell r="AP120">
            <v>294</v>
          </cell>
          <cell r="AQ120">
            <v>186</v>
          </cell>
          <cell r="AR120">
            <v>3</v>
          </cell>
          <cell r="AS120">
            <v>0</v>
          </cell>
          <cell r="AT120">
            <v>0</v>
          </cell>
          <cell r="AU120">
            <v>299</v>
          </cell>
          <cell r="AV120">
            <v>2556538</v>
          </cell>
          <cell r="AW120">
            <v>0</v>
          </cell>
          <cell r="AX120">
            <v>0</v>
          </cell>
          <cell r="AY120">
            <v>0</v>
          </cell>
          <cell r="AZ120">
            <v>0</v>
          </cell>
          <cell r="BA120">
            <v>0</v>
          </cell>
          <cell r="BB120">
            <v>0</v>
          </cell>
          <cell r="BC120">
            <v>5</v>
          </cell>
          <cell r="BD120">
            <v>0</v>
          </cell>
          <cell r="BE120">
            <v>0</v>
          </cell>
          <cell r="BF120">
            <v>10</v>
          </cell>
          <cell r="BG120">
            <v>9385</v>
          </cell>
          <cell r="BH120">
            <v>49</v>
          </cell>
          <cell r="BI120">
            <v>19</v>
          </cell>
        </row>
        <row r="121">
          <cell r="B121">
            <v>1</v>
          </cell>
          <cell r="C121" t="str">
            <v>所沢</v>
          </cell>
          <cell r="D121" t="str">
            <v>埼玉県所沢市日吉町８－３</v>
          </cell>
          <cell r="E121">
            <v>2000</v>
          </cell>
          <cell r="F121">
            <v>8</v>
          </cell>
          <cell r="G121">
            <v>22</v>
          </cell>
          <cell r="H121" t="str">
            <v>GKËÞÙ²ÝFC</v>
          </cell>
          <cell r="I121">
            <v>36</v>
          </cell>
          <cell r="J121">
            <v>63</v>
          </cell>
          <cell r="N121" t="str">
            <v>664</v>
          </cell>
          <cell r="Q121" t="str">
            <v>10,478,977</v>
          </cell>
          <cell r="S121" t="str">
            <v>291,083</v>
          </cell>
          <cell r="U121" t="str">
            <v>166,333</v>
          </cell>
          <cell r="W121" t="str">
            <v>9,504,432</v>
          </cell>
          <cell r="Y121">
            <v>9711760</v>
          </cell>
          <cell r="Z121" t="str">
            <v>6埼玉県所沢市日吉町８</v>
          </cell>
          <cell r="AB121">
            <v>487</v>
          </cell>
          <cell r="AC121">
            <v>3880</v>
          </cell>
          <cell r="AD121">
            <v>9732982</v>
          </cell>
          <cell r="AE121">
            <v>94800</v>
          </cell>
          <cell r="AF121">
            <v>1433</v>
          </cell>
          <cell r="AG121">
            <v>297</v>
          </cell>
          <cell r="AH121">
            <v>176</v>
          </cell>
          <cell r="AI121">
            <v>8</v>
          </cell>
          <cell r="AJ121">
            <v>7</v>
          </cell>
          <cell r="AK121">
            <v>32</v>
          </cell>
          <cell r="AL121">
            <v>114</v>
          </cell>
          <cell r="AM121">
            <v>219</v>
          </cell>
          <cell r="AN121">
            <v>121</v>
          </cell>
          <cell r="AO121">
            <v>89</v>
          </cell>
          <cell r="AP121">
            <v>172</v>
          </cell>
          <cell r="AQ121">
            <v>216</v>
          </cell>
          <cell r="AR121">
            <v>5</v>
          </cell>
          <cell r="AS121">
            <v>1</v>
          </cell>
          <cell r="AT121">
            <v>4</v>
          </cell>
          <cell r="AU121">
            <v>129</v>
          </cell>
          <cell r="AV121">
            <v>1007671</v>
          </cell>
          <cell r="AW121">
            <v>1</v>
          </cell>
          <cell r="AX121">
            <v>0</v>
          </cell>
          <cell r="AY121">
            <v>0</v>
          </cell>
          <cell r="AZ121">
            <v>2</v>
          </cell>
          <cell r="BA121">
            <v>0</v>
          </cell>
          <cell r="BB121">
            <v>0</v>
          </cell>
          <cell r="BC121">
            <v>8</v>
          </cell>
          <cell r="BD121">
            <v>0</v>
          </cell>
          <cell r="BE121">
            <v>0</v>
          </cell>
          <cell r="BF121">
            <v>1</v>
          </cell>
          <cell r="BG121">
            <v>0</v>
          </cell>
          <cell r="BH121">
            <v>0</v>
          </cell>
          <cell r="BI121">
            <v>20</v>
          </cell>
        </row>
        <row r="122">
          <cell r="B122">
            <v>1</v>
          </cell>
          <cell r="C122" t="str">
            <v>上井草</v>
          </cell>
          <cell r="D122" t="str">
            <v>東京都杉並区上井草３－３１－１７</v>
          </cell>
          <cell r="E122">
            <v>2000</v>
          </cell>
          <cell r="F122">
            <v>8</v>
          </cell>
          <cell r="G122">
            <v>28</v>
          </cell>
          <cell r="H122" t="str">
            <v>GKËÞÙ²ÝFC</v>
          </cell>
          <cell r="I122">
            <v>19</v>
          </cell>
          <cell r="J122">
            <v>32</v>
          </cell>
          <cell r="O122" t="str">
            <v>F505</v>
          </cell>
          <cell r="P122" t="str">
            <v>515</v>
          </cell>
          <cell r="Q122" t="str">
            <v>6,244,840</v>
          </cell>
          <cell r="S122" t="str">
            <v>328,676</v>
          </cell>
          <cell r="U122" t="str">
            <v>195,151</v>
          </cell>
          <cell r="W122" t="str">
            <v>7,293,973</v>
          </cell>
          <cell r="Y122">
            <v>6024090</v>
          </cell>
          <cell r="Z122" t="str">
            <v>6東京都杉並区上井草３</v>
          </cell>
          <cell r="AA122" t="str">
            <v>－３１</v>
          </cell>
          <cell r="AB122">
            <v>324</v>
          </cell>
          <cell r="AC122">
            <v>1518</v>
          </cell>
          <cell r="AD122">
            <v>3007914</v>
          </cell>
          <cell r="AE122">
            <v>19289</v>
          </cell>
          <cell r="AF122">
            <v>357</v>
          </cell>
          <cell r="AG122">
            <v>253</v>
          </cell>
          <cell r="AH122">
            <v>66</v>
          </cell>
          <cell r="AI122">
            <v>3</v>
          </cell>
          <cell r="AJ122">
            <v>1</v>
          </cell>
          <cell r="AK122">
            <v>13</v>
          </cell>
          <cell r="AL122">
            <v>131</v>
          </cell>
          <cell r="AM122">
            <v>124</v>
          </cell>
          <cell r="AN122">
            <v>56</v>
          </cell>
          <cell r="AO122">
            <v>117</v>
          </cell>
          <cell r="AP122">
            <v>127</v>
          </cell>
          <cell r="AQ122">
            <v>78</v>
          </cell>
          <cell r="AR122">
            <v>3</v>
          </cell>
          <cell r="AS122">
            <v>1</v>
          </cell>
          <cell r="AT122">
            <v>0</v>
          </cell>
          <cell r="AU122">
            <v>135</v>
          </cell>
          <cell r="AV122">
            <v>1718199</v>
          </cell>
          <cell r="AW122">
            <v>0</v>
          </cell>
          <cell r="AX122">
            <v>0</v>
          </cell>
          <cell r="AY122">
            <v>0</v>
          </cell>
          <cell r="AZ122">
            <v>0</v>
          </cell>
          <cell r="BA122">
            <v>0</v>
          </cell>
          <cell r="BB122">
            <v>0</v>
          </cell>
          <cell r="BC122">
            <v>5</v>
          </cell>
          <cell r="BD122">
            <v>0</v>
          </cell>
          <cell r="BE122">
            <v>0</v>
          </cell>
          <cell r="BF122">
            <v>3</v>
          </cell>
          <cell r="BG122">
            <v>0</v>
          </cell>
          <cell r="BH122">
            <v>0</v>
          </cell>
          <cell r="BI122">
            <v>20</v>
          </cell>
        </row>
        <row r="123">
          <cell r="B123">
            <v>1</v>
          </cell>
          <cell r="C123" t="str">
            <v>西大島</v>
          </cell>
          <cell r="D123" t="str">
            <v>東京都江東区大島３－１６－２３</v>
          </cell>
          <cell r="E123">
            <v>2000</v>
          </cell>
          <cell r="F123">
            <v>8</v>
          </cell>
          <cell r="G123">
            <v>30</v>
          </cell>
          <cell r="H123" t="str">
            <v>GKËÞÙ²ÝFC</v>
          </cell>
          <cell r="I123">
            <v>23</v>
          </cell>
          <cell r="J123">
            <v>39</v>
          </cell>
          <cell r="N123" t="str">
            <v>607</v>
          </cell>
          <cell r="O123" t="str">
            <v>F510</v>
          </cell>
          <cell r="P123" t="str">
            <v>631</v>
          </cell>
          <cell r="Q123" t="str">
            <v>7,264,547</v>
          </cell>
          <cell r="S123" t="str">
            <v>315,850</v>
          </cell>
          <cell r="U123" t="str">
            <v>186,270</v>
          </cell>
          <cell r="W123" t="str">
            <v>8,099,970</v>
          </cell>
          <cell r="Y123">
            <v>7033750</v>
          </cell>
          <cell r="Z123" t="str">
            <v>6東京都江東区大島３－</v>
          </cell>
          <cell r="AA123" t="str">
            <v>１６</v>
          </cell>
          <cell r="AB123">
            <v>762</v>
          </cell>
          <cell r="AC123">
            <v>3879</v>
          </cell>
          <cell r="AD123">
            <v>6986290</v>
          </cell>
          <cell r="AE123">
            <v>51216</v>
          </cell>
          <cell r="AF123">
            <v>412</v>
          </cell>
          <cell r="AG123">
            <v>580</v>
          </cell>
          <cell r="AH123">
            <v>166</v>
          </cell>
          <cell r="AI123">
            <v>8</v>
          </cell>
          <cell r="AJ123">
            <v>6</v>
          </cell>
          <cell r="AK123">
            <v>19</v>
          </cell>
          <cell r="AL123">
            <v>259</v>
          </cell>
          <cell r="AM123">
            <v>341</v>
          </cell>
          <cell r="AN123">
            <v>139</v>
          </cell>
          <cell r="AO123">
            <v>199</v>
          </cell>
          <cell r="AP123">
            <v>331</v>
          </cell>
          <cell r="AQ123">
            <v>222</v>
          </cell>
          <cell r="AR123">
            <v>5</v>
          </cell>
          <cell r="AS123">
            <v>1</v>
          </cell>
          <cell r="AT123">
            <v>1</v>
          </cell>
          <cell r="AU123">
            <v>321</v>
          </cell>
          <cell r="AV123">
            <v>2914050</v>
          </cell>
          <cell r="AW123">
            <v>0</v>
          </cell>
          <cell r="AX123">
            <v>0</v>
          </cell>
          <cell r="AY123">
            <v>0</v>
          </cell>
          <cell r="AZ123">
            <v>1</v>
          </cell>
          <cell r="BA123">
            <v>0</v>
          </cell>
          <cell r="BB123">
            <v>0</v>
          </cell>
          <cell r="BC123">
            <v>7</v>
          </cell>
          <cell r="BD123">
            <v>0</v>
          </cell>
          <cell r="BE123">
            <v>0</v>
          </cell>
          <cell r="BF123">
            <v>5</v>
          </cell>
          <cell r="BG123">
            <v>0</v>
          </cell>
          <cell r="BH123">
            <v>0</v>
          </cell>
          <cell r="BI123">
            <v>22</v>
          </cell>
        </row>
        <row r="124">
          <cell r="B124">
            <v>1</v>
          </cell>
          <cell r="C124" t="str">
            <v>越谷駅前</v>
          </cell>
          <cell r="D124" t="str">
            <v>埼玉県越谷市弥生町３－４１</v>
          </cell>
          <cell r="E124">
            <v>2000</v>
          </cell>
          <cell r="F124">
            <v>8</v>
          </cell>
          <cell r="G124">
            <v>30</v>
          </cell>
          <cell r="H124" t="str">
            <v>GKËÞÙ²Ý直営</v>
          </cell>
          <cell r="I124">
            <v>30</v>
          </cell>
          <cell r="J124">
            <v>52</v>
          </cell>
          <cell r="Q124" t="str">
            <v>6,148,037</v>
          </cell>
          <cell r="S124" t="str">
            <v>204,935</v>
          </cell>
          <cell r="U124" t="str">
            <v>118,231</v>
          </cell>
          <cell r="W124" t="str">
            <v>6,148,037</v>
          </cell>
          <cell r="Y124">
            <v>5427070</v>
          </cell>
          <cell r="Z124" t="str">
            <v>6埼玉県越谷市弥生町３</v>
          </cell>
          <cell r="AB124">
            <v>471</v>
          </cell>
          <cell r="AC124">
            <v>2683</v>
          </cell>
          <cell r="AD124">
            <v>5109165</v>
          </cell>
          <cell r="AE124">
            <v>45958</v>
          </cell>
          <cell r="AF124">
            <v>2073</v>
          </cell>
          <cell r="AG124">
            <v>341</v>
          </cell>
          <cell r="AH124">
            <v>120</v>
          </cell>
          <cell r="AI124">
            <v>3</v>
          </cell>
          <cell r="AJ124">
            <v>3</v>
          </cell>
          <cell r="AK124">
            <v>23</v>
          </cell>
          <cell r="AL124">
            <v>188</v>
          </cell>
          <cell r="AM124">
            <v>182</v>
          </cell>
          <cell r="AN124">
            <v>78</v>
          </cell>
          <cell r="AO124">
            <v>104</v>
          </cell>
          <cell r="AP124">
            <v>205</v>
          </cell>
          <cell r="AQ124">
            <v>154</v>
          </cell>
          <cell r="AR124">
            <v>6</v>
          </cell>
          <cell r="AS124">
            <v>1</v>
          </cell>
          <cell r="AT124">
            <v>2</v>
          </cell>
          <cell r="AU124">
            <v>179</v>
          </cell>
          <cell r="AV124">
            <v>1725202</v>
          </cell>
          <cell r="AW124">
            <v>0</v>
          </cell>
          <cell r="AX124">
            <v>0</v>
          </cell>
          <cell r="AY124">
            <v>0</v>
          </cell>
          <cell r="AZ124">
            <v>1</v>
          </cell>
          <cell r="BA124">
            <v>0</v>
          </cell>
          <cell r="BB124">
            <v>0</v>
          </cell>
          <cell r="BC124">
            <v>12</v>
          </cell>
          <cell r="BD124">
            <v>0</v>
          </cell>
          <cell r="BE124">
            <v>0</v>
          </cell>
          <cell r="BF124">
            <v>4</v>
          </cell>
          <cell r="BG124">
            <v>0</v>
          </cell>
          <cell r="BH124">
            <v>0</v>
          </cell>
          <cell r="BI124">
            <v>22</v>
          </cell>
        </row>
        <row r="125">
          <cell r="B125">
            <v>1</v>
          </cell>
          <cell r="C125" t="str">
            <v>昭島</v>
          </cell>
          <cell r="D125" t="str">
            <v>東京都昭島市昭和町５－１４－１７</v>
          </cell>
          <cell r="E125">
            <v>2000</v>
          </cell>
          <cell r="F125">
            <v>8</v>
          </cell>
          <cell r="G125">
            <v>31</v>
          </cell>
          <cell r="H125" t="str">
            <v>GKËÞÙ²Ý直営</v>
          </cell>
          <cell r="I125">
            <v>28</v>
          </cell>
          <cell r="J125">
            <v>48</v>
          </cell>
          <cell r="N125" t="str">
            <v>611</v>
          </cell>
          <cell r="Q125" t="str">
            <v>7,960,720</v>
          </cell>
          <cell r="S125" t="str">
            <v>284,311</v>
          </cell>
          <cell r="U125" t="str">
            <v>165,848</v>
          </cell>
          <cell r="W125" t="str">
            <v>8,215,463</v>
          </cell>
          <cell r="Y125">
            <v>8296050</v>
          </cell>
          <cell r="Z125" t="str">
            <v>6東京都昭島市昭和町５</v>
          </cell>
          <cell r="AA125" t="str">
            <v>－１４</v>
          </cell>
          <cell r="AB125">
            <v>246</v>
          </cell>
          <cell r="AC125">
            <v>1939</v>
          </cell>
          <cell r="AD125">
            <v>5030761</v>
          </cell>
          <cell r="AE125">
            <v>39210</v>
          </cell>
          <cell r="AF125">
            <v>1872</v>
          </cell>
          <cell r="AG125">
            <v>155</v>
          </cell>
          <cell r="AH125">
            <v>87</v>
          </cell>
          <cell r="AI125">
            <v>3</v>
          </cell>
          <cell r="AJ125">
            <v>2</v>
          </cell>
          <cell r="AK125">
            <v>9</v>
          </cell>
          <cell r="AL125">
            <v>69</v>
          </cell>
          <cell r="AM125">
            <v>95</v>
          </cell>
          <cell r="AN125">
            <v>73</v>
          </cell>
          <cell r="AO125">
            <v>58</v>
          </cell>
          <cell r="AP125">
            <v>89</v>
          </cell>
          <cell r="AQ125">
            <v>95</v>
          </cell>
          <cell r="AR125">
            <v>2</v>
          </cell>
          <cell r="AS125">
            <v>0</v>
          </cell>
          <cell r="AT125">
            <v>2</v>
          </cell>
          <cell r="AU125">
            <v>85</v>
          </cell>
          <cell r="AV125">
            <v>585901</v>
          </cell>
          <cell r="AW125">
            <v>0</v>
          </cell>
          <cell r="AX125">
            <v>0</v>
          </cell>
          <cell r="AY125">
            <v>0</v>
          </cell>
          <cell r="AZ125">
            <v>2</v>
          </cell>
          <cell r="BA125">
            <v>0</v>
          </cell>
          <cell r="BB125">
            <v>0</v>
          </cell>
          <cell r="BC125">
            <v>8</v>
          </cell>
          <cell r="BD125">
            <v>269324</v>
          </cell>
          <cell r="BE125">
            <v>2046</v>
          </cell>
          <cell r="BF125">
            <v>1</v>
          </cell>
          <cell r="BG125">
            <v>0</v>
          </cell>
          <cell r="BH125">
            <v>0</v>
          </cell>
          <cell r="BI125">
            <v>20</v>
          </cell>
        </row>
        <row r="126">
          <cell r="B126">
            <v>1</v>
          </cell>
          <cell r="C126" t="str">
            <v>東長崎</v>
          </cell>
          <cell r="D126" t="str">
            <v>東京都豊島区長崎4-7-8</v>
          </cell>
          <cell r="E126">
            <v>2000</v>
          </cell>
          <cell r="F126">
            <v>9</v>
          </cell>
          <cell r="G126">
            <v>1</v>
          </cell>
          <cell r="H126" t="str">
            <v>GKËÞÙ²ÝFC</v>
          </cell>
          <cell r="I126">
            <v>31</v>
          </cell>
          <cell r="J126">
            <v>52</v>
          </cell>
          <cell r="O126" t="str">
            <v>A787</v>
          </cell>
          <cell r="Q126" t="str">
            <v>6,885,471</v>
          </cell>
          <cell r="S126" t="str">
            <v>222,112</v>
          </cell>
          <cell r="U126" t="str">
            <v>132,413</v>
          </cell>
          <cell r="W126" t="str">
            <v>6,775,304</v>
          </cell>
          <cell r="Y126">
            <v>6773440</v>
          </cell>
          <cell r="Z126" t="str">
            <v>6東京都豊島区長崎４－</v>
          </cell>
          <cell r="AA126" t="str">
            <v>７</v>
          </cell>
          <cell r="AB126">
            <v>743</v>
          </cell>
          <cell r="AC126">
            <v>3088</v>
          </cell>
          <cell r="AD126">
            <v>5668500</v>
          </cell>
          <cell r="AE126">
            <v>34874</v>
          </cell>
          <cell r="AF126">
            <v>201</v>
          </cell>
          <cell r="AG126">
            <v>611</v>
          </cell>
          <cell r="AH126">
            <v>122</v>
          </cell>
          <cell r="AI126">
            <v>6</v>
          </cell>
          <cell r="AJ126">
            <v>3</v>
          </cell>
          <cell r="AK126">
            <v>34</v>
          </cell>
          <cell r="AL126">
            <v>349</v>
          </cell>
          <cell r="AM126">
            <v>267</v>
          </cell>
          <cell r="AN126">
            <v>93</v>
          </cell>
          <cell r="AO126">
            <v>268</v>
          </cell>
          <cell r="AP126">
            <v>339</v>
          </cell>
          <cell r="AQ126">
            <v>130</v>
          </cell>
          <cell r="AR126">
            <v>5</v>
          </cell>
          <cell r="AS126">
            <v>1</v>
          </cell>
          <cell r="AT126">
            <v>0</v>
          </cell>
          <cell r="AU126">
            <v>296</v>
          </cell>
          <cell r="AV126">
            <v>2389218</v>
          </cell>
          <cell r="AW126">
            <v>0</v>
          </cell>
          <cell r="AX126">
            <v>0</v>
          </cell>
          <cell r="AY126">
            <v>0</v>
          </cell>
          <cell r="AZ126">
            <v>0</v>
          </cell>
          <cell r="BA126">
            <v>0</v>
          </cell>
          <cell r="BB126">
            <v>0</v>
          </cell>
          <cell r="BC126">
            <v>8</v>
          </cell>
          <cell r="BD126">
            <v>256892</v>
          </cell>
          <cell r="BE126">
            <v>1970</v>
          </cell>
          <cell r="BF126">
            <v>11</v>
          </cell>
          <cell r="BG126">
            <v>0</v>
          </cell>
          <cell r="BH126">
            <v>0</v>
          </cell>
          <cell r="BI126">
            <v>20</v>
          </cell>
        </row>
        <row r="127">
          <cell r="B127">
            <v>1</v>
          </cell>
          <cell r="C127" t="str">
            <v>大口</v>
          </cell>
          <cell r="D127" t="str">
            <v>神奈川県横浜市神奈川区入江2-19-11</v>
          </cell>
          <cell r="E127">
            <v>2000</v>
          </cell>
          <cell r="F127">
            <v>9</v>
          </cell>
          <cell r="G127">
            <v>8</v>
          </cell>
          <cell r="H127" t="str">
            <v>GKËÞÙ²ÝFC</v>
          </cell>
          <cell r="I127">
            <v>30</v>
          </cell>
          <cell r="J127">
            <v>52</v>
          </cell>
          <cell r="O127" t="str">
            <v>F822</v>
          </cell>
          <cell r="P127" t="str">
            <v>672</v>
          </cell>
          <cell r="Q127" t="str">
            <v>8,826,176</v>
          </cell>
          <cell r="S127" t="str">
            <v>294,206</v>
          </cell>
          <cell r="U127" t="str">
            <v>169,734</v>
          </cell>
          <cell r="W127" t="str">
            <v>8,826,176</v>
          </cell>
          <cell r="Y127">
            <v>8811710</v>
          </cell>
          <cell r="Z127" t="str">
            <v>6神奈川県横浜市神奈川</v>
          </cell>
          <cell r="AA127" t="str">
            <v>区入江２－１</v>
          </cell>
          <cell r="AB127">
            <v>474</v>
          </cell>
          <cell r="AC127">
            <v>2374</v>
          </cell>
          <cell r="AD127">
            <v>4088263</v>
          </cell>
          <cell r="AE127">
            <v>25653</v>
          </cell>
          <cell r="AF127">
            <v>230</v>
          </cell>
          <cell r="AG127">
            <v>357</v>
          </cell>
          <cell r="AH127">
            <v>111</v>
          </cell>
          <cell r="AI127">
            <v>4</v>
          </cell>
          <cell r="AJ127">
            <v>2</v>
          </cell>
          <cell r="AK127">
            <v>17</v>
          </cell>
          <cell r="AL127">
            <v>175</v>
          </cell>
          <cell r="AM127">
            <v>201</v>
          </cell>
          <cell r="AN127">
            <v>76</v>
          </cell>
          <cell r="AO127">
            <v>150</v>
          </cell>
          <cell r="AP127">
            <v>192</v>
          </cell>
          <cell r="AQ127">
            <v>125</v>
          </cell>
          <cell r="AR127">
            <v>0</v>
          </cell>
          <cell r="AS127">
            <v>3</v>
          </cell>
          <cell r="AT127">
            <v>0</v>
          </cell>
          <cell r="AU127">
            <v>205</v>
          </cell>
          <cell r="AV127">
            <v>1590014</v>
          </cell>
          <cell r="AW127">
            <v>0</v>
          </cell>
          <cell r="AX127">
            <v>0</v>
          </cell>
          <cell r="AY127">
            <v>0</v>
          </cell>
          <cell r="AZ127">
            <v>1</v>
          </cell>
          <cell r="BA127">
            <v>0</v>
          </cell>
          <cell r="BB127">
            <v>0</v>
          </cell>
          <cell r="BC127">
            <v>4</v>
          </cell>
          <cell r="BD127">
            <v>0</v>
          </cell>
          <cell r="BE127">
            <v>0</v>
          </cell>
          <cell r="BF127">
            <v>4</v>
          </cell>
          <cell r="BG127">
            <v>0</v>
          </cell>
          <cell r="BH127">
            <v>0</v>
          </cell>
          <cell r="BI127">
            <v>20</v>
          </cell>
        </row>
        <row r="128">
          <cell r="B128">
            <v>1</v>
          </cell>
          <cell r="C128" t="str">
            <v>小田原</v>
          </cell>
          <cell r="D128" t="str">
            <v>神奈川県小田原市栄町1-4-9</v>
          </cell>
          <cell r="E128">
            <v>2000</v>
          </cell>
          <cell r="F128">
            <v>9</v>
          </cell>
          <cell r="G128">
            <v>11</v>
          </cell>
          <cell r="H128" t="str">
            <v>GKËÞÙ²ÝFC</v>
          </cell>
          <cell r="I128">
            <v>27</v>
          </cell>
          <cell r="J128">
            <v>48</v>
          </cell>
          <cell r="N128" t="str">
            <v>587</v>
          </cell>
          <cell r="Q128" t="str">
            <v>8,465,833</v>
          </cell>
          <cell r="S128" t="str">
            <v>313,549</v>
          </cell>
          <cell r="U128" t="str">
            <v>176,372</v>
          </cell>
          <cell r="W128" t="str">
            <v>8,872,193</v>
          </cell>
          <cell r="Y128">
            <v>8194150</v>
          </cell>
          <cell r="Z128" t="str">
            <v>6神奈川県小田原市栄町</v>
          </cell>
          <cell r="AA128" t="str">
            <v>１－４</v>
          </cell>
          <cell r="AB128">
            <v>865</v>
          </cell>
          <cell r="AC128">
            <v>4823</v>
          </cell>
          <cell r="AD128">
            <v>8527262</v>
          </cell>
          <cell r="AE128">
            <v>88428</v>
          </cell>
          <cell r="AF128">
            <v>601</v>
          </cell>
          <cell r="AG128">
            <v>623</v>
          </cell>
          <cell r="AH128">
            <v>222</v>
          </cell>
          <cell r="AI128">
            <v>12</v>
          </cell>
          <cell r="AJ128">
            <v>9</v>
          </cell>
          <cell r="AK128">
            <v>37</v>
          </cell>
          <cell r="AL128">
            <v>258</v>
          </cell>
          <cell r="AM128">
            <v>399</v>
          </cell>
          <cell r="AN128">
            <v>172</v>
          </cell>
          <cell r="AO128">
            <v>215</v>
          </cell>
          <cell r="AP128">
            <v>312</v>
          </cell>
          <cell r="AQ128">
            <v>327</v>
          </cell>
          <cell r="AR128">
            <v>9</v>
          </cell>
          <cell r="AS128">
            <v>0</v>
          </cell>
          <cell r="AT128">
            <v>5</v>
          </cell>
          <cell r="AU128">
            <v>253</v>
          </cell>
          <cell r="AV128">
            <v>2105877</v>
          </cell>
          <cell r="AW128">
            <v>2</v>
          </cell>
          <cell r="AX128">
            <v>0</v>
          </cell>
          <cell r="AY128">
            <v>0</v>
          </cell>
          <cell r="AZ128">
            <v>0</v>
          </cell>
          <cell r="BA128">
            <v>0</v>
          </cell>
          <cell r="BB128">
            <v>0</v>
          </cell>
          <cell r="BC128">
            <v>9</v>
          </cell>
          <cell r="BD128">
            <v>253276</v>
          </cell>
          <cell r="BE128">
            <v>1700</v>
          </cell>
          <cell r="BF128">
            <v>2</v>
          </cell>
          <cell r="BG128">
            <v>0</v>
          </cell>
          <cell r="BH128">
            <v>0</v>
          </cell>
          <cell r="BI128">
            <v>21</v>
          </cell>
        </row>
        <row r="129">
          <cell r="B129">
            <v>1</v>
          </cell>
          <cell r="C129" t="str">
            <v>長原</v>
          </cell>
          <cell r="D129" t="str">
            <v>東京都大田区上池台1-6-7</v>
          </cell>
          <cell r="E129">
            <v>2000</v>
          </cell>
          <cell r="F129">
            <v>9</v>
          </cell>
          <cell r="G129">
            <v>21</v>
          </cell>
          <cell r="H129" t="str">
            <v>GKËÞÙ²ÝFC</v>
          </cell>
          <cell r="I129">
            <v>30</v>
          </cell>
          <cell r="J129">
            <v>52</v>
          </cell>
          <cell r="O129" t="str">
            <v>F720</v>
          </cell>
          <cell r="P129" t="str">
            <v>693</v>
          </cell>
          <cell r="Q129" t="str">
            <v>8,531,044</v>
          </cell>
          <cell r="S129" t="str">
            <v>284,368</v>
          </cell>
          <cell r="U129" t="str">
            <v>164,059</v>
          </cell>
          <cell r="W129" t="str">
            <v>8,531,044</v>
          </cell>
          <cell r="Y129">
            <v>8717210</v>
          </cell>
          <cell r="Z129" t="str">
            <v>6東京都大田区上池台１</v>
          </cell>
          <cell r="AA129" t="str">
            <v>－６</v>
          </cell>
          <cell r="AB129">
            <v>639</v>
          </cell>
          <cell r="AC129">
            <v>2870</v>
          </cell>
          <cell r="AD129">
            <v>4807701</v>
          </cell>
          <cell r="AE129">
            <v>31675</v>
          </cell>
          <cell r="AF129">
            <v>167</v>
          </cell>
          <cell r="AG129">
            <v>502</v>
          </cell>
          <cell r="AH129">
            <v>129</v>
          </cell>
          <cell r="AI129">
            <v>5</v>
          </cell>
          <cell r="AJ129">
            <v>4</v>
          </cell>
          <cell r="AK129">
            <v>30</v>
          </cell>
          <cell r="AL129">
            <v>229</v>
          </cell>
          <cell r="AM129">
            <v>286</v>
          </cell>
          <cell r="AN129">
            <v>98</v>
          </cell>
          <cell r="AO129">
            <v>217</v>
          </cell>
          <cell r="AP129">
            <v>273</v>
          </cell>
          <cell r="AQ129">
            <v>143</v>
          </cell>
          <cell r="AR129">
            <v>3</v>
          </cell>
          <cell r="AS129">
            <v>1</v>
          </cell>
          <cell r="AT129">
            <v>0</v>
          </cell>
          <cell r="AU129">
            <v>250</v>
          </cell>
          <cell r="AV129">
            <v>1937969</v>
          </cell>
          <cell r="AW129">
            <v>0</v>
          </cell>
          <cell r="AX129">
            <v>0</v>
          </cell>
          <cell r="AY129">
            <v>0</v>
          </cell>
          <cell r="AZ129">
            <v>1</v>
          </cell>
          <cell r="BA129">
            <v>0</v>
          </cell>
          <cell r="BB129">
            <v>0</v>
          </cell>
          <cell r="BC129">
            <v>3</v>
          </cell>
          <cell r="BD129">
            <v>0</v>
          </cell>
          <cell r="BE129">
            <v>0</v>
          </cell>
          <cell r="BF129">
            <v>9</v>
          </cell>
          <cell r="BG129">
            <v>0</v>
          </cell>
          <cell r="BH129">
            <v>0</v>
          </cell>
          <cell r="BI129">
            <v>22</v>
          </cell>
        </row>
        <row r="130">
          <cell r="B130">
            <v>1</v>
          </cell>
          <cell r="C130" t="str">
            <v>玉川学園</v>
          </cell>
          <cell r="D130" t="str">
            <v>東京都町田市玉川学園2-6-4</v>
          </cell>
          <cell r="E130">
            <v>2000</v>
          </cell>
          <cell r="F130">
            <v>9</v>
          </cell>
          <cell r="G130">
            <v>26</v>
          </cell>
          <cell r="H130" t="str">
            <v>GKËÞÙ²ÝFC</v>
          </cell>
          <cell r="I130">
            <v>30</v>
          </cell>
          <cell r="J130">
            <v>52</v>
          </cell>
          <cell r="O130" t="str">
            <v>F584</v>
          </cell>
          <cell r="P130" t="str">
            <v>640</v>
          </cell>
          <cell r="Q130" t="str">
            <v>8,402,689</v>
          </cell>
          <cell r="S130" t="str">
            <v>280,090</v>
          </cell>
          <cell r="U130" t="str">
            <v>161,590</v>
          </cell>
          <cell r="W130" t="str">
            <v>8,402,689</v>
          </cell>
          <cell r="Y130">
            <v>8251320</v>
          </cell>
          <cell r="Z130" t="str">
            <v>6東京都町田市玉川学園</v>
          </cell>
          <cell r="AA130" t="str">
            <v>２－６</v>
          </cell>
          <cell r="AB130">
            <v>96</v>
          </cell>
          <cell r="AC130">
            <v>680</v>
          </cell>
          <cell r="AD130">
            <v>973645</v>
          </cell>
          <cell r="AE130">
            <v>7420</v>
          </cell>
          <cell r="AF130">
            <v>181</v>
          </cell>
          <cell r="AG130">
            <v>65</v>
          </cell>
          <cell r="AH130">
            <v>26</v>
          </cell>
          <cell r="AI130">
            <v>4</v>
          </cell>
          <cell r="AJ130">
            <v>2</v>
          </cell>
          <cell r="AK130">
            <v>5</v>
          </cell>
          <cell r="AL130">
            <v>27</v>
          </cell>
          <cell r="AM130">
            <v>42</v>
          </cell>
          <cell r="AN130">
            <v>22</v>
          </cell>
          <cell r="AO130">
            <v>22</v>
          </cell>
          <cell r="AP130">
            <v>41</v>
          </cell>
          <cell r="AQ130">
            <v>30</v>
          </cell>
          <cell r="AR130">
            <v>4</v>
          </cell>
          <cell r="AS130">
            <v>0</v>
          </cell>
          <cell r="AT130">
            <v>0</v>
          </cell>
          <cell r="AU130">
            <v>40</v>
          </cell>
          <cell r="AV130">
            <v>499884</v>
          </cell>
          <cell r="AW130">
            <v>0</v>
          </cell>
          <cell r="AX130">
            <v>0</v>
          </cell>
          <cell r="AY130">
            <v>0</v>
          </cell>
          <cell r="AZ130">
            <v>0</v>
          </cell>
          <cell r="BA130">
            <v>0</v>
          </cell>
          <cell r="BB130">
            <v>0</v>
          </cell>
          <cell r="BC130">
            <v>4</v>
          </cell>
          <cell r="BD130">
            <v>334021</v>
          </cell>
          <cell r="BE130">
            <v>2319</v>
          </cell>
          <cell r="BF130">
            <v>2</v>
          </cell>
          <cell r="BG130">
            <v>0</v>
          </cell>
          <cell r="BH130">
            <v>0</v>
          </cell>
          <cell r="BI130">
            <v>22</v>
          </cell>
        </row>
        <row r="131">
          <cell r="B131">
            <v>1</v>
          </cell>
          <cell r="C131" t="str">
            <v>新松戸</v>
          </cell>
          <cell r="D131" t="str">
            <v>千葉県松戸市新松戸2-27</v>
          </cell>
          <cell r="E131">
            <v>2000</v>
          </cell>
          <cell r="F131">
            <v>9</v>
          </cell>
          <cell r="G131">
            <v>29</v>
          </cell>
          <cell r="H131" t="str">
            <v>GKËÞÙ²ÝFC</v>
          </cell>
          <cell r="I131">
            <v>31</v>
          </cell>
          <cell r="J131">
            <v>52</v>
          </cell>
          <cell r="O131" t="str">
            <v>F642</v>
          </cell>
          <cell r="P131" t="str">
            <v>637</v>
          </cell>
          <cell r="Q131" t="str">
            <v>8,178,471</v>
          </cell>
          <cell r="S131" t="str">
            <v>263,822</v>
          </cell>
          <cell r="U131" t="str">
            <v>157,278</v>
          </cell>
          <cell r="W131" t="str">
            <v>8,047,616</v>
          </cell>
          <cell r="Y131">
            <v>8100720</v>
          </cell>
          <cell r="Z131" t="str">
            <v>5千葉県松戸市新松戸２</v>
          </cell>
          <cell r="AA131" t="str">
            <v>－２６</v>
          </cell>
          <cell r="AB131">
            <v>241</v>
          </cell>
          <cell r="AC131">
            <v>1951</v>
          </cell>
          <cell r="AD131">
            <v>3947280</v>
          </cell>
          <cell r="AE131">
            <v>28820</v>
          </cell>
          <cell r="AF131">
            <v>1464</v>
          </cell>
          <cell r="AG131">
            <v>154</v>
          </cell>
          <cell r="AH131">
            <v>81</v>
          </cell>
          <cell r="AI131">
            <v>5</v>
          </cell>
          <cell r="AJ131">
            <v>3</v>
          </cell>
          <cell r="AK131">
            <v>9</v>
          </cell>
          <cell r="AL131">
            <v>60</v>
          </cell>
          <cell r="AM131">
            <v>113</v>
          </cell>
          <cell r="AN131">
            <v>62</v>
          </cell>
          <cell r="AO131">
            <v>45</v>
          </cell>
          <cell r="AP131">
            <v>77</v>
          </cell>
          <cell r="AQ131">
            <v>116</v>
          </cell>
          <cell r="AR131">
            <v>3</v>
          </cell>
          <cell r="AS131">
            <v>0</v>
          </cell>
          <cell r="AT131">
            <v>1</v>
          </cell>
          <cell r="AU131">
            <v>98</v>
          </cell>
          <cell r="AV131">
            <v>1077937</v>
          </cell>
          <cell r="AW131">
            <v>0</v>
          </cell>
          <cell r="AX131">
            <v>0</v>
          </cell>
          <cell r="AY131">
            <v>0</v>
          </cell>
          <cell r="AZ131">
            <v>1</v>
          </cell>
          <cell r="BA131">
            <v>0</v>
          </cell>
          <cell r="BB131">
            <v>0</v>
          </cell>
          <cell r="BC131">
            <v>8</v>
          </cell>
          <cell r="BD131">
            <v>211672</v>
          </cell>
          <cell r="BE131">
            <v>1162</v>
          </cell>
          <cell r="BF131">
            <v>6</v>
          </cell>
          <cell r="BG131">
            <v>0</v>
          </cell>
          <cell r="BH131">
            <v>0</v>
          </cell>
          <cell r="BI131">
            <v>23</v>
          </cell>
        </row>
        <row r="132">
          <cell r="B132">
            <v>1</v>
          </cell>
          <cell r="C132" t="str">
            <v>桂台</v>
          </cell>
          <cell r="D132" t="str">
            <v>神奈川県横浜市青葉区桂台２－４－１</v>
          </cell>
          <cell r="E132">
            <v>2000</v>
          </cell>
          <cell r="F132">
            <v>11</v>
          </cell>
          <cell r="G132">
            <v>3</v>
          </cell>
          <cell r="H132" t="str">
            <v>GK郊外直営</v>
          </cell>
          <cell r="I132">
            <v>80</v>
          </cell>
          <cell r="J132">
            <v>108</v>
          </cell>
          <cell r="N132" t="str">
            <v>S1371.4→A1173.5</v>
          </cell>
          <cell r="Y132">
            <v>17896436</v>
          </cell>
          <cell r="Z132" t="str">
            <v>6神奈川県横浜市青葉区</v>
          </cell>
          <cell r="AA132" t="str">
            <v>桂台２－４</v>
          </cell>
          <cell r="AB132">
            <v>76</v>
          </cell>
          <cell r="AC132">
            <v>577</v>
          </cell>
          <cell r="AD132">
            <v>1314680</v>
          </cell>
          <cell r="AE132">
            <v>7625</v>
          </cell>
          <cell r="AF132">
            <v>323</v>
          </cell>
          <cell r="AG132">
            <v>46</v>
          </cell>
          <cell r="AH132">
            <v>27</v>
          </cell>
          <cell r="AI132">
            <v>1</v>
          </cell>
          <cell r="AJ132">
            <v>2</v>
          </cell>
          <cell r="AK132">
            <v>1</v>
          </cell>
          <cell r="AL132">
            <v>19</v>
          </cell>
          <cell r="AM132">
            <v>31</v>
          </cell>
          <cell r="AN132">
            <v>25</v>
          </cell>
          <cell r="AO132">
            <v>23</v>
          </cell>
          <cell r="AP132">
            <v>23</v>
          </cell>
          <cell r="AQ132">
            <v>29</v>
          </cell>
          <cell r="AR132">
            <v>1</v>
          </cell>
          <cell r="AS132">
            <v>0</v>
          </cell>
          <cell r="AT132">
            <v>1</v>
          </cell>
          <cell r="AU132">
            <v>33</v>
          </cell>
          <cell r="AV132">
            <v>268106</v>
          </cell>
          <cell r="AW132">
            <v>0</v>
          </cell>
          <cell r="AX132">
            <v>0</v>
          </cell>
          <cell r="AY132">
            <v>0</v>
          </cell>
          <cell r="AZ132">
            <v>0</v>
          </cell>
          <cell r="BA132">
            <v>0</v>
          </cell>
          <cell r="BB132">
            <v>0</v>
          </cell>
          <cell r="BC132">
            <v>3</v>
          </cell>
          <cell r="BD132">
            <v>0</v>
          </cell>
          <cell r="BE132">
            <v>0</v>
          </cell>
          <cell r="BF132">
            <v>1</v>
          </cell>
          <cell r="BG132">
            <v>0</v>
          </cell>
          <cell r="BH132">
            <v>0</v>
          </cell>
          <cell r="BI132">
            <v>21</v>
          </cell>
        </row>
        <row r="133">
          <cell r="B133">
            <v>1</v>
          </cell>
          <cell r="C133" t="str">
            <v>志村坂上</v>
          </cell>
          <cell r="D133" t="str">
            <v>東京都板橋区志村１－１４－１２</v>
          </cell>
          <cell r="E133">
            <v>2000</v>
          </cell>
          <cell r="F133">
            <v>10</v>
          </cell>
          <cell r="G133">
            <v>13</v>
          </cell>
          <cell r="H133" t="str">
            <v>GKËÞÙ²ÝFC</v>
          </cell>
          <cell r="I133">
            <v>28</v>
          </cell>
          <cell r="J133">
            <v>46</v>
          </cell>
          <cell r="N133" t="str">
            <v>747</v>
          </cell>
          <cell r="O133" t="str">
            <v>F722</v>
          </cell>
          <cell r="Y133">
            <v>9030820</v>
          </cell>
          <cell r="Z133" t="str">
            <v>6東京都板橋区志村１－</v>
          </cell>
          <cell r="AA133" t="str">
            <v>１４</v>
          </cell>
          <cell r="AB133">
            <v>433</v>
          </cell>
          <cell r="AC133">
            <v>2429</v>
          </cell>
          <cell r="AD133">
            <v>5060051</v>
          </cell>
          <cell r="AE133">
            <v>32364</v>
          </cell>
          <cell r="AF133">
            <v>665</v>
          </cell>
          <cell r="AG133">
            <v>325</v>
          </cell>
          <cell r="AH133">
            <v>95</v>
          </cell>
          <cell r="AI133">
            <v>8</v>
          </cell>
          <cell r="AJ133">
            <v>4</v>
          </cell>
          <cell r="AK133">
            <v>19</v>
          </cell>
          <cell r="AL133">
            <v>144</v>
          </cell>
          <cell r="AM133">
            <v>182</v>
          </cell>
          <cell r="AN133">
            <v>84</v>
          </cell>
          <cell r="AO133">
            <v>136</v>
          </cell>
          <cell r="AP133">
            <v>184</v>
          </cell>
          <cell r="AQ133">
            <v>110</v>
          </cell>
          <cell r="AR133">
            <v>2</v>
          </cell>
          <cell r="AS133">
            <v>1</v>
          </cell>
          <cell r="AT133">
            <v>1</v>
          </cell>
          <cell r="AU133">
            <v>186</v>
          </cell>
          <cell r="AV133">
            <v>1820751</v>
          </cell>
          <cell r="AW133">
            <v>0</v>
          </cell>
          <cell r="AX133">
            <v>0</v>
          </cell>
          <cell r="AY133">
            <v>0</v>
          </cell>
          <cell r="AZ133">
            <v>1</v>
          </cell>
          <cell r="BA133">
            <v>0</v>
          </cell>
          <cell r="BB133">
            <v>0</v>
          </cell>
          <cell r="BC133">
            <v>4</v>
          </cell>
          <cell r="BD133">
            <v>341916</v>
          </cell>
          <cell r="BE133">
            <v>1811</v>
          </cell>
          <cell r="BF133">
            <v>5</v>
          </cell>
          <cell r="BG133">
            <v>0</v>
          </cell>
          <cell r="BH133">
            <v>0</v>
          </cell>
          <cell r="BI133">
            <v>22</v>
          </cell>
        </row>
        <row r="134">
          <cell r="B134">
            <v>1</v>
          </cell>
          <cell r="C134" t="str">
            <v>横須賀Ó±°½Þ¼Ã¨</v>
          </cell>
          <cell r="D134" t="str">
            <v>神奈川県横須賀市若松町２－３０</v>
          </cell>
          <cell r="E134">
            <v>2000</v>
          </cell>
          <cell r="F134">
            <v>10</v>
          </cell>
          <cell r="G134">
            <v>14</v>
          </cell>
          <cell r="H134" t="str">
            <v>GKËÞÙ²ÝFC</v>
          </cell>
          <cell r="I134">
            <v>53</v>
          </cell>
          <cell r="J134">
            <v>94</v>
          </cell>
          <cell r="Y134">
            <v>14962440</v>
          </cell>
          <cell r="Z134" t="str">
            <v>5神奈川県横須賀市若松</v>
          </cell>
          <cell r="AA134" t="str">
            <v>町２－２４</v>
          </cell>
          <cell r="AB134">
            <v>802</v>
          </cell>
          <cell r="AC134">
            <v>5055</v>
          </cell>
          <cell r="AD134">
            <v>12083614</v>
          </cell>
          <cell r="AE134">
            <v>116407</v>
          </cell>
          <cell r="AF134">
            <v>866</v>
          </cell>
          <cell r="AG134">
            <v>549</v>
          </cell>
          <cell r="AH134">
            <v>242</v>
          </cell>
          <cell r="AI134">
            <v>6</v>
          </cell>
          <cell r="AJ134">
            <v>5</v>
          </cell>
          <cell r="AK134">
            <v>36</v>
          </cell>
          <cell r="AL134">
            <v>224</v>
          </cell>
          <cell r="AM134">
            <v>379</v>
          </cell>
          <cell r="AN134">
            <v>163</v>
          </cell>
          <cell r="AO134">
            <v>180</v>
          </cell>
          <cell r="AP134">
            <v>331</v>
          </cell>
          <cell r="AQ134">
            <v>279</v>
          </cell>
          <cell r="AR134">
            <v>6</v>
          </cell>
          <cell r="AS134">
            <v>1</v>
          </cell>
          <cell r="AT134">
            <v>4</v>
          </cell>
          <cell r="AU134">
            <v>215</v>
          </cell>
          <cell r="AV134">
            <v>1491952</v>
          </cell>
          <cell r="AW134">
            <v>1</v>
          </cell>
          <cell r="AX134">
            <v>0</v>
          </cell>
          <cell r="AY134">
            <v>0</v>
          </cell>
          <cell r="AZ134">
            <v>2</v>
          </cell>
          <cell r="BA134">
            <v>0</v>
          </cell>
          <cell r="BB134">
            <v>0</v>
          </cell>
          <cell r="BC134">
            <v>10</v>
          </cell>
          <cell r="BD134">
            <v>477998</v>
          </cell>
          <cell r="BE134">
            <v>6821</v>
          </cell>
          <cell r="BF134">
            <v>4</v>
          </cell>
          <cell r="BG134">
            <v>0</v>
          </cell>
          <cell r="BH134">
            <v>0</v>
          </cell>
          <cell r="BI134">
            <v>23</v>
          </cell>
        </row>
        <row r="135">
          <cell r="B135">
            <v>1</v>
          </cell>
          <cell r="C135" t="str">
            <v>川口</v>
          </cell>
          <cell r="D135" t="str">
            <v>埼玉県川口市川口１－１－２</v>
          </cell>
          <cell r="E135">
            <v>2000</v>
          </cell>
          <cell r="F135">
            <v>10</v>
          </cell>
          <cell r="G135">
            <v>18</v>
          </cell>
          <cell r="H135" t="str">
            <v>GKËÞÙ²ÝFC</v>
          </cell>
          <cell r="I135">
            <v>25</v>
          </cell>
          <cell r="J135">
            <v>34</v>
          </cell>
          <cell r="O135" t="str">
            <v>F668</v>
          </cell>
          <cell r="P135" t="str">
            <v>777</v>
          </cell>
          <cell r="Y135">
            <v>6846000</v>
          </cell>
          <cell r="Z135" t="str">
            <v>6埼玉県川口市川口１－</v>
          </cell>
          <cell r="AA135" t="str">
            <v>１</v>
          </cell>
          <cell r="AB135">
            <v>628</v>
          </cell>
          <cell r="AC135">
            <v>4181</v>
          </cell>
          <cell r="AD135">
            <v>11855450</v>
          </cell>
          <cell r="AE135">
            <v>109866</v>
          </cell>
          <cell r="AF135">
            <v>1658</v>
          </cell>
          <cell r="AG135">
            <v>460</v>
          </cell>
          <cell r="AH135">
            <v>154</v>
          </cell>
          <cell r="AI135">
            <v>9</v>
          </cell>
          <cell r="AJ135">
            <v>7</v>
          </cell>
          <cell r="AK135">
            <v>32</v>
          </cell>
          <cell r="AL135">
            <v>235</v>
          </cell>
          <cell r="AM135">
            <v>255</v>
          </cell>
          <cell r="AN135">
            <v>105</v>
          </cell>
          <cell r="AO135">
            <v>181</v>
          </cell>
          <cell r="AP135">
            <v>248</v>
          </cell>
          <cell r="AQ135">
            <v>191</v>
          </cell>
          <cell r="AR135">
            <v>3</v>
          </cell>
          <cell r="AS135">
            <v>2</v>
          </cell>
          <cell r="AT135">
            <v>4</v>
          </cell>
          <cell r="AU135">
            <v>216</v>
          </cell>
          <cell r="AV135">
            <v>1608581</v>
          </cell>
          <cell r="AW135">
            <v>1</v>
          </cell>
          <cell r="AX135">
            <v>0</v>
          </cell>
          <cell r="AY135">
            <v>0</v>
          </cell>
          <cell r="AZ135">
            <v>3</v>
          </cell>
          <cell r="BA135">
            <v>0</v>
          </cell>
          <cell r="BB135">
            <v>0</v>
          </cell>
          <cell r="BC135">
            <v>7</v>
          </cell>
          <cell r="BD135">
            <v>0</v>
          </cell>
          <cell r="BE135">
            <v>0</v>
          </cell>
          <cell r="BF135">
            <v>7</v>
          </cell>
          <cell r="BG135">
            <v>69346</v>
          </cell>
          <cell r="BH135">
            <v>266</v>
          </cell>
          <cell r="BI135">
            <v>21</v>
          </cell>
        </row>
        <row r="136">
          <cell r="B136">
            <v>1</v>
          </cell>
          <cell r="C136" t="str">
            <v>小田急相模原</v>
          </cell>
          <cell r="D136" t="str">
            <v>神奈川県相模原市南台３－１８－２８</v>
          </cell>
          <cell r="E136">
            <v>2000</v>
          </cell>
          <cell r="F136">
            <v>10</v>
          </cell>
          <cell r="G136">
            <v>18</v>
          </cell>
          <cell r="H136" t="str">
            <v>GKËÞÙ²ÝFC</v>
          </cell>
          <cell r="I136">
            <v>27</v>
          </cell>
          <cell r="J136">
            <v>42</v>
          </cell>
          <cell r="O136" t="str">
            <v>F669</v>
          </cell>
          <cell r="Y136">
            <v>6472082</v>
          </cell>
          <cell r="Z136" t="str">
            <v>6神奈川県相模原市南台</v>
          </cell>
          <cell r="AA136" t="str">
            <v>３－１８</v>
          </cell>
          <cell r="AB136">
            <v>498</v>
          </cell>
          <cell r="AC136">
            <v>2571</v>
          </cell>
          <cell r="AD136">
            <v>3962865</v>
          </cell>
          <cell r="AE136">
            <v>34510</v>
          </cell>
          <cell r="AF136">
            <v>473</v>
          </cell>
          <cell r="AG136">
            <v>373</v>
          </cell>
          <cell r="AH136">
            <v>117</v>
          </cell>
          <cell r="AI136">
            <v>2</v>
          </cell>
          <cell r="AJ136">
            <v>3</v>
          </cell>
          <cell r="AK136">
            <v>20</v>
          </cell>
          <cell r="AL136">
            <v>196</v>
          </cell>
          <cell r="AM136">
            <v>202</v>
          </cell>
          <cell r="AN136">
            <v>80</v>
          </cell>
          <cell r="AO136">
            <v>129</v>
          </cell>
          <cell r="AP136">
            <v>210</v>
          </cell>
          <cell r="AQ136">
            <v>154</v>
          </cell>
          <cell r="AR136">
            <v>2</v>
          </cell>
          <cell r="AS136">
            <v>1</v>
          </cell>
          <cell r="AT136">
            <v>1</v>
          </cell>
          <cell r="AU136">
            <v>194</v>
          </cell>
          <cell r="AV136">
            <v>1326301</v>
          </cell>
          <cell r="AW136">
            <v>0</v>
          </cell>
          <cell r="AX136">
            <v>0</v>
          </cell>
          <cell r="AY136">
            <v>0</v>
          </cell>
          <cell r="AZ136">
            <v>1</v>
          </cell>
          <cell r="BA136">
            <v>0</v>
          </cell>
          <cell r="BB136">
            <v>0</v>
          </cell>
          <cell r="BC136">
            <v>5</v>
          </cell>
          <cell r="BD136">
            <v>0</v>
          </cell>
          <cell r="BE136">
            <v>0</v>
          </cell>
          <cell r="BF136">
            <v>4</v>
          </cell>
          <cell r="BG136">
            <v>0</v>
          </cell>
          <cell r="BH136">
            <v>0</v>
          </cell>
          <cell r="BI136">
            <v>20</v>
          </cell>
        </row>
        <row r="137">
          <cell r="B137">
            <v>1</v>
          </cell>
          <cell r="C137" t="str">
            <v>亀有</v>
          </cell>
          <cell r="D137" t="str">
            <v>東京都葛飾区亀有５－３４－１５</v>
          </cell>
          <cell r="E137">
            <v>2000</v>
          </cell>
          <cell r="F137">
            <v>10</v>
          </cell>
          <cell r="G137">
            <v>25</v>
          </cell>
          <cell r="H137" t="str">
            <v>GKËÞÙ²ÝFC</v>
          </cell>
          <cell r="I137">
            <v>30</v>
          </cell>
          <cell r="J137">
            <v>48</v>
          </cell>
          <cell r="O137" t="str">
            <v>F569</v>
          </cell>
          <cell r="Y137">
            <v>9041980</v>
          </cell>
          <cell r="Z137" t="str">
            <v>6東京都葛飾区亀有５－</v>
          </cell>
          <cell r="AA137" t="str">
            <v>３４</v>
          </cell>
          <cell r="AB137">
            <v>721</v>
          </cell>
          <cell r="AC137">
            <v>3663</v>
          </cell>
          <cell r="AD137">
            <v>6744045</v>
          </cell>
          <cell r="AE137">
            <v>57511</v>
          </cell>
          <cell r="AF137">
            <v>306</v>
          </cell>
          <cell r="AG137">
            <v>559</v>
          </cell>
          <cell r="AH137">
            <v>146</v>
          </cell>
          <cell r="AI137">
            <v>9</v>
          </cell>
          <cell r="AJ137">
            <v>6</v>
          </cell>
          <cell r="AK137">
            <v>33</v>
          </cell>
          <cell r="AL137">
            <v>268</v>
          </cell>
          <cell r="AM137">
            <v>311</v>
          </cell>
          <cell r="AN137">
            <v>107</v>
          </cell>
          <cell r="AO137">
            <v>213</v>
          </cell>
          <cell r="AP137">
            <v>296</v>
          </cell>
          <cell r="AQ137">
            <v>207</v>
          </cell>
          <cell r="AR137">
            <v>4</v>
          </cell>
          <cell r="AS137">
            <v>2</v>
          </cell>
          <cell r="AT137">
            <v>2</v>
          </cell>
          <cell r="AU137">
            <v>295</v>
          </cell>
          <cell r="AV137">
            <v>2486341</v>
          </cell>
          <cell r="AW137">
            <v>0</v>
          </cell>
          <cell r="AX137">
            <v>0</v>
          </cell>
          <cell r="AY137">
            <v>0</v>
          </cell>
          <cell r="AZ137">
            <v>1</v>
          </cell>
          <cell r="BA137">
            <v>0</v>
          </cell>
          <cell r="BB137">
            <v>0</v>
          </cell>
          <cell r="BC137">
            <v>8</v>
          </cell>
          <cell r="BD137">
            <v>561905</v>
          </cell>
          <cell r="BE137">
            <v>1158</v>
          </cell>
          <cell r="BF137">
            <v>2</v>
          </cell>
          <cell r="BG137">
            <v>0</v>
          </cell>
          <cell r="BH137">
            <v>0</v>
          </cell>
          <cell r="BI137">
            <v>21</v>
          </cell>
        </row>
        <row r="138">
          <cell r="B138">
            <v>1</v>
          </cell>
          <cell r="C138" t="str">
            <v>茅ヶ崎</v>
          </cell>
          <cell r="D138" t="str">
            <v>神奈川県茅ヶ崎市元町１－１</v>
          </cell>
          <cell r="E138">
            <v>2000</v>
          </cell>
          <cell r="F138">
            <v>10</v>
          </cell>
          <cell r="G138">
            <v>27</v>
          </cell>
          <cell r="H138" t="str">
            <v>GKËÞÙ²ÝFC</v>
          </cell>
          <cell r="I138">
            <v>34</v>
          </cell>
          <cell r="J138">
            <v>65</v>
          </cell>
          <cell r="O138" t="str">
            <v>F623</v>
          </cell>
          <cell r="Y138">
            <v>10778530</v>
          </cell>
          <cell r="Z138" t="str">
            <v>4神奈川県茅ヶ崎市元町</v>
          </cell>
          <cell r="AB138">
            <v>616</v>
          </cell>
          <cell r="AC138">
            <v>4257</v>
          </cell>
          <cell r="AD138">
            <v>8931795</v>
          </cell>
          <cell r="AE138">
            <v>78907</v>
          </cell>
          <cell r="AF138">
            <v>493</v>
          </cell>
          <cell r="AG138">
            <v>391</v>
          </cell>
          <cell r="AH138">
            <v>209</v>
          </cell>
          <cell r="AI138">
            <v>11</v>
          </cell>
          <cell r="AJ138">
            <v>4</v>
          </cell>
          <cell r="AK138">
            <v>19</v>
          </cell>
          <cell r="AL138">
            <v>186</v>
          </cell>
          <cell r="AM138">
            <v>273</v>
          </cell>
          <cell r="AN138">
            <v>137</v>
          </cell>
          <cell r="AO138">
            <v>148</v>
          </cell>
          <cell r="AP138">
            <v>249</v>
          </cell>
          <cell r="AQ138">
            <v>206</v>
          </cell>
          <cell r="AR138">
            <v>5</v>
          </cell>
          <cell r="AS138">
            <v>1</v>
          </cell>
          <cell r="AT138">
            <v>4</v>
          </cell>
          <cell r="AU138">
            <v>180</v>
          </cell>
          <cell r="AV138">
            <v>1904694</v>
          </cell>
          <cell r="AW138">
            <v>1</v>
          </cell>
          <cell r="AX138">
            <v>0</v>
          </cell>
          <cell r="AY138">
            <v>0</v>
          </cell>
          <cell r="AZ138">
            <v>1</v>
          </cell>
          <cell r="BA138">
            <v>0</v>
          </cell>
          <cell r="BB138">
            <v>0</v>
          </cell>
          <cell r="BC138">
            <v>8</v>
          </cell>
          <cell r="BD138">
            <v>0</v>
          </cell>
          <cell r="BE138">
            <v>0</v>
          </cell>
          <cell r="BF138">
            <v>1</v>
          </cell>
          <cell r="BG138">
            <v>0</v>
          </cell>
          <cell r="BH138">
            <v>0</v>
          </cell>
          <cell r="BI138">
            <v>20</v>
          </cell>
        </row>
        <row r="139">
          <cell r="B139">
            <v>1</v>
          </cell>
          <cell r="C139" t="str">
            <v>雪が谷大塚</v>
          </cell>
          <cell r="D139" t="str">
            <v>東京都大田区南雪谷２－３－１０</v>
          </cell>
          <cell r="E139">
            <v>2000</v>
          </cell>
          <cell r="F139">
            <v>11</v>
          </cell>
          <cell r="G139">
            <v>1</v>
          </cell>
          <cell r="H139" t="str">
            <v>GKËÞÙ²ÝFC</v>
          </cell>
          <cell r="I139">
            <v>30</v>
          </cell>
          <cell r="J139">
            <v>54</v>
          </cell>
          <cell r="N139" t="str">
            <v>707</v>
          </cell>
          <cell r="Y139">
            <v>9126936</v>
          </cell>
          <cell r="Z139" t="str">
            <v>6東京都大田区南雪谷２</v>
          </cell>
          <cell r="AA139" t="str">
            <v>－３</v>
          </cell>
          <cell r="AB139">
            <v>437</v>
          </cell>
          <cell r="AC139">
            <v>1840</v>
          </cell>
          <cell r="AD139">
            <v>3649456</v>
          </cell>
          <cell r="AE139">
            <v>22799</v>
          </cell>
          <cell r="AF139">
            <v>149</v>
          </cell>
          <cell r="AG139">
            <v>356</v>
          </cell>
          <cell r="AH139">
            <v>75</v>
          </cell>
          <cell r="AI139">
            <v>0</v>
          </cell>
          <cell r="AJ139">
            <v>3</v>
          </cell>
          <cell r="AK139">
            <v>15</v>
          </cell>
          <cell r="AL139">
            <v>153</v>
          </cell>
          <cell r="AM139">
            <v>200</v>
          </cell>
          <cell r="AN139">
            <v>70</v>
          </cell>
          <cell r="AO139">
            <v>152</v>
          </cell>
          <cell r="AP139">
            <v>188</v>
          </cell>
          <cell r="AQ139">
            <v>93</v>
          </cell>
          <cell r="AR139">
            <v>0</v>
          </cell>
          <cell r="AS139">
            <v>1</v>
          </cell>
          <cell r="AT139">
            <v>1</v>
          </cell>
          <cell r="AU139">
            <v>185</v>
          </cell>
          <cell r="AV139">
            <v>1630184</v>
          </cell>
          <cell r="AW139">
            <v>0</v>
          </cell>
          <cell r="AX139">
            <v>0</v>
          </cell>
          <cell r="AY139">
            <v>0</v>
          </cell>
          <cell r="AZ139">
            <v>1</v>
          </cell>
          <cell r="BA139">
            <v>0</v>
          </cell>
          <cell r="BB139">
            <v>0</v>
          </cell>
          <cell r="BC139">
            <v>4</v>
          </cell>
          <cell r="BD139">
            <v>0</v>
          </cell>
          <cell r="BE139">
            <v>0</v>
          </cell>
          <cell r="BF139">
            <v>9</v>
          </cell>
          <cell r="BG139">
            <v>32935</v>
          </cell>
          <cell r="BH139">
            <v>182</v>
          </cell>
          <cell r="BI139">
            <v>22</v>
          </cell>
        </row>
        <row r="140">
          <cell r="B140">
            <v>1</v>
          </cell>
          <cell r="C140" t="str">
            <v>錦糸町</v>
          </cell>
          <cell r="D140" t="str">
            <v>東京都墨田区江東橋４－２９－１３</v>
          </cell>
          <cell r="E140">
            <v>2000</v>
          </cell>
          <cell r="F140">
            <v>11</v>
          </cell>
          <cell r="G140">
            <v>1</v>
          </cell>
          <cell r="H140" t="str">
            <v>GKËÞÙ²ÝFC</v>
          </cell>
          <cell r="I140">
            <v>32</v>
          </cell>
          <cell r="J140">
            <v>56</v>
          </cell>
          <cell r="O140" t="str">
            <v>F546（没）</v>
          </cell>
          <cell r="P140" t="str">
            <v>521</v>
          </cell>
          <cell r="Y140">
            <v>11468486</v>
          </cell>
          <cell r="Z140" t="str">
            <v>6東京都墨田区江東橋４</v>
          </cell>
          <cell r="AA140" t="str">
            <v>－２９</v>
          </cell>
          <cell r="AB140">
            <v>992</v>
          </cell>
          <cell r="AC140">
            <v>5476</v>
          </cell>
          <cell r="AD140">
            <v>14287495</v>
          </cell>
          <cell r="AE140">
            <v>105884</v>
          </cell>
          <cell r="AF140">
            <v>606</v>
          </cell>
          <cell r="AG140">
            <v>713</v>
          </cell>
          <cell r="AH140">
            <v>264</v>
          </cell>
          <cell r="AI140">
            <v>10</v>
          </cell>
          <cell r="AJ140">
            <v>6</v>
          </cell>
          <cell r="AK140">
            <v>26</v>
          </cell>
          <cell r="AL140">
            <v>260</v>
          </cell>
          <cell r="AM140">
            <v>477</v>
          </cell>
          <cell r="AN140">
            <v>231</v>
          </cell>
          <cell r="AO140">
            <v>254</v>
          </cell>
          <cell r="AP140">
            <v>389</v>
          </cell>
          <cell r="AQ140">
            <v>341</v>
          </cell>
          <cell r="AR140">
            <v>6</v>
          </cell>
          <cell r="AS140">
            <v>2</v>
          </cell>
          <cell r="AT140">
            <v>2</v>
          </cell>
          <cell r="AU140">
            <v>359</v>
          </cell>
          <cell r="AV140">
            <v>3711527</v>
          </cell>
          <cell r="AW140">
            <v>2</v>
          </cell>
          <cell r="AX140">
            <v>0</v>
          </cell>
          <cell r="AY140">
            <v>0</v>
          </cell>
          <cell r="AZ140">
            <v>0</v>
          </cell>
          <cell r="BA140">
            <v>0</v>
          </cell>
          <cell r="BB140">
            <v>0</v>
          </cell>
          <cell r="BC140">
            <v>7</v>
          </cell>
          <cell r="BD140">
            <v>0</v>
          </cell>
          <cell r="BE140">
            <v>0</v>
          </cell>
          <cell r="BF140">
            <v>4</v>
          </cell>
          <cell r="BG140">
            <v>3836</v>
          </cell>
          <cell r="BH140">
            <v>38</v>
          </cell>
          <cell r="BI140">
            <v>21</v>
          </cell>
        </row>
        <row r="141">
          <cell r="B141">
            <v>1</v>
          </cell>
          <cell r="C141" t="str">
            <v>溝の口</v>
          </cell>
          <cell r="D141" t="str">
            <v>神奈川県川崎市高津区溝口２－６－３２</v>
          </cell>
          <cell r="E141">
            <v>2000</v>
          </cell>
          <cell r="F141">
            <v>11</v>
          </cell>
          <cell r="G141">
            <v>7</v>
          </cell>
          <cell r="H141" t="str">
            <v>GKËÞÙ²ÝFC</v>
          </cell>
          <cell r="I141">
            <v>28</v>
          </cell>
          <cell r="J141">
            <v>46</v>
          </cell>
          <cell r="O141" t="str">
            <v>B684</v>
          </cell>
          <cell r="Y141">
            <v>6921954</v>
          </cell>
          <cell r="Z141" t="str">
            <v>5神奈川県川崎市高津区</v>
          </cell>
          <cell r="AA141" t="str">
            <v>溝口２－４</v>
          </cell>
          <cell r="AB141">
            <v>402</v>
          </cell>
          <cell r="AC141">
            <v>3364</v>
          </cell>
          <cell r="AD141">
            <v>7961512</v>
          </cell>
          <cell r="AE141">
            <v>51024</v>
          </cell>
          <cell r="AF141">
            <v>432</v>
          </cell>
          <cell r="AG141">
            <v>246</v>
          </cell>
          <cell r="AH141">
            <v>141</v>
          </cell>
          <cell r="AI141">
            <v>7</v>
          </cell>
          <cell r="AJ141">
            <v>9</v>
          </cell>
          <cell r="AK141">
            <v>13</v>
          </cell>
          <cell r="AL141">
            <v>81</v>
          </cell>
          <cell r="AM141">
            <v>178</v>
          </cell>
          <cell r="AN141">
            <v>129</v>
          </cell>
          <cell r="AO141">
            <v>101</v>
          </cell>
          <cell r="AP141">
            <v>131</v>
          </cell>
          <cell r="AQ141">
            <v>160</v>
          </cell>
          <cell r="AR141">
            <v>7</v>
          </cell>
          <cell r="AS141">
            <v>0</v>
          </cell>
          <cell r="AT141">
            <v>3</v>
          </cell>
          <cell r="AU141">
            <v>133</v>
          </cell>
          <cell r="AV141">
            <v>2144983</v>
          </cell>
          <cell r="AW141">
            <v>0</v>
          </cell>
          <cell r="AX141">
            <v>0</v>
          </cell>
          <cell r="AY141">
            <v>0</v>
          </cell>
          <cell r="AZ141">
            <v>2</v>
          </cell>
          <cell r="BA141">
            <v>0</v>
          </cell>
          <cell r="BB141">
            <v>0</v>
          </cell>
          <cell r="BC141">
            <v>9</v>
          </cell>
          <cell r="BD141">
            <v>879326</v>
          </cell>
          <cell r="BE141">
            <v>3808</v>
          </cell>
          <cell r="BF141">
            <v>5</v>
          </cell>
          <cell r="BG141">
            <v>0</v>
          </cell>
          <cell r="BH141">
            <v>0</v>
          </cell>
          <cell r="BI141">
            <v>20</v>
          </cell>
        </row>
        <row r="142">
          <cell r="B142">
            <v>1</v>
          </cell>
          <cell r="C142" t="str">
            <v>椎名町</v>
          </cell>
          <cell r="D142" t="str">
            <v>東京都豊島区長崎１－１８－５</v>
          </cell>
          <cell r="E142">
            <v>2000</v>
          </cell>
          <cell r="F142">
            <v>11</v>
          </cell>
          <cell r="G142">
            <v>7</v>
          </cell>
          <cell r="H142" t="str">
            <v>GKËÞÙ²ÝFC</v>
          </cell>
          <cell r="I142">
            <v>30</v>
          </cell>
          <cell r="J142">
            <v>52</v>
          </cell>
          <cell r="O142" t="str">
            <v>A746</v>
          </cell>
          <cell r="P142" t="str">
            <v>661</v>
          </cell>
          <cell r="Y142">
            <v>8207012</v>
          </cell>
          <cell r="Z142" t="str">
            <v>6東京都豊島区長崎１－</v>
          </cell>
          <cell r="AA142" t="str">
            <v>１８</v>
          </cell>
          <cell r="AB142">
            <v>803</v>
          </cell>
          <cell r="AC142">
            <v>3531</v>
          </cell>
          <cell r="AD142">
            <v>6154504</v>
          </cell>
          <cell r="AE142">
            <v>44620</v>
          </cell>
          <cell r="AF142">
            <v>170</v>
          </cell>
          <cell r="AG142">
            <v>644</v>
          </cell>
          <cell r="AH142">
            <v>148</v>
          </cell>
          <cell r="AI142">
            <v>8</v>
          </cell>
          <cell r="AJ142">
            <v>3</v>
          </cell>
          <cell r="AK142">
            <v>37</v>
          </cell>
          <cell r="AL142">
            <v>363</v>
          </cell>
          <cell r="AM142">
            <v>290</v>
          </cell>
          <cell r="AN142">
            <v>113</v>
          </cell>
          <cell r="AO142">
            <v>277</v>
          </cell>
          <cell r="AP142">
            <v>358</v>
          </cell>
          <cell r="AQ142">
            <v>160</v>
          </cell>
          <cell r="AR142">
            <v>6</v>
          </cell>
          <cell r="AS142">
            <v>2</v>
          </cell>
          <cell r="AT142">
            <v>1</v>
          </cell>
          <cell r="AU142">
            <v>307</v>
          </cell>
          <cell r="AV142">
            <v>2593893</v>
          </cell>
          <cell r="AW142">
            <v>0</v>
          </cell>
          <cell r="AX142">
            <v>0</v>
          </cell>
          <cell r="AY142">
            <v>0</v>
          </cell>
          <cell r="AZ142">
            <v>0</v>
          </cell>
          <cell r="BA142">
            <v>0</v>
          </cell>
          <cell r="BB142">
            <v>0</v>
          </cell>
          <cell r="BC142">
            <v>8</v>
          </cell>
          <cell r="BD142">
            <v>391287</v>
          </cell>
          <cell r="BE142">
            <v>3000</v>
          </cell>
          <cell r="BF142">
            <v>10</v>
          </cell>
          <cell r="BG142">
            <v>0</v>
          </cell>
          <cell r="BH142">
            <v>0</v>
          </cell>
          <cell r="BI142">
            <v>26</v>
          </cell>
        </row>
        <row r="143">
          <cell r="B143">
            <v>1</v>
          </cell>
          <cell r="C143" t="str">
            <v>花小金井</v>
          </cell>
          <cell r="D143" t="str">
            <v>東京都小平市花小金井１－１－１３</v>
          </cell>
          <cell r="E143">
            <v>2000</v>
          </cell>
          <cell r="F143">
            <v>11</v>
          </cell>
          <cell r="G143">
            <v>20</v>
          </cell>
          <cell r="H143" t="str">
            <v>GKËÞÙ²ÝFC</v>
          </cell>
          <cell r="I143">
            <v>28</v>
          </cell>
          <cell r="J143">
            <v>50</v>
          </cell>
          <cell r="O143" t="str">
            <v>F633</v>
          </cell>
          <cell r="Y143">
            <v>7612582</v>
          </cell>
          <cell r="Z143" t="str">
            <v>6東京都小平市花小金井</v>
          </cell>
          <cell r="AA143" t="str">
            <v>１－１</v>
          </cell>
          <cell r="AB143">
            <v>256</v>
          </cell>
          <cell r="AC143">
            <v>1420</v>
          </cell>
          <cell r="AD143">
            <v>2232855</v>
          </cell>
          <cell r="AE143">
            <v>17338</v>
          </cell>
          <cell r="AF143">
            <v>802</v>
          </cell>
          <cell r="AG143">
            <v>189</v>
          </cell>
          <cell r="AH143">
            <v>66</v>
          </cell>
          <cell r="AI143">
            <v>2</v>
          </cell>
          <cell r="AJ143">
            <v>1</v>
          </cell>
          <cell r="AK143">
            <v>10</v>
          </cell>
          <cell r="AL143">
            <v>83</v>
          </cell>
          <cell r="AM143">
            <v>109</v>
          </cell>
          <cell r="AN143">
            <v>56</v>
          </cell>
          <cell r="AO143">
            <v>75</v>
          </cell>
          <cell r="AP143">
            <v>115</v>
          </cell>
          <cell r="AQ143">
            <v>68</v>
          </cell>
          <cell r="AR143">
            <v>1</v>
          </cell>
          <cell r="AS143">
            <v>0</v>
          </cell>
          <cell r="AT143">
            <v>1</v>
          </cell>
          <cell r="AU143">
            <v>119</v>
          </cell>
          <cell r="AV143">
            <v>566833</v>
          </cell>
          <cell r="AW143">
            <v>0</v>
          </cell>
          <cell r="AX143">
            <v>0</v>
          </cell>
          <cell r="AY143">
            <v>0</v>
          </cell>
          <cell r="AZ143">
            <v>1</v>
          </cell>
          <cell r="BA143">
            <v>0</v>
          </cell>
          <cell r="BB143">
            <v>0</v>
          </cell>
          <cell r="BC143">
            <v>3</v>
          </cell>
          <cell r="BD143">
            <v>0</v>
          </cell>
          <cell r="BE143">
            <v>0</v>
          </cell>
          <cell r="BF143">
            <v>4</v>
          </cell>
          <cell r="BG143">
            <v>0</v>
          </cell>
          <cell r="BH143">
            <v>0</v>
          </cell>
          <cell r="BI143">
            <v>21</v>
          </cell>
        </row>
        <row r="144">
          <cell r="B144">
            <v>1</v>
          </cell>
          <cell r="C144" t="str">
            <v>二子玉川園</v>
          </cell>
          <cell r="D144" t="str">
            <v>東京都世田谷区玉川３－１０－８</v>
          </cell>
          <cell r="E144">
            <v>2000</v>
          </cell>
          <cell r="F144">
            <v>11</v>
          </cell>
          <cell r="G144">
            <v>30</v>
          </cell>
          <cell r="H144" t="str">
            <v>GKËÞÙ²ÝFC</v>
          </cell>
          <cell r="I144">
            <v>25</v>
          </cell>
          <cell r="J144">
            <v>40</v>
          </cell>
          <cell r="O144" t="str">
            <v>F504</v>
          </cell>
          <cell r="P144" t="str">
            <v>502</v>
          </cell>
          <cell r="Y144">
            <v>7030752</v>
          </cell>
          <cell r="Z144" t="str">
            <v>6東京都世田谷区玉川３</v>
          </cell>
          <cell r="AA144" t="str">
            <v>－１０</v>
          </cell>
          <cell r="AB144">
            <v>450</v>
          </cell>
          <cell r="AC144">
            <v>3653</v>
          </cell>
          <cell r="AD144">
            <v>11790147</v>
          </cell>
          <cell r="AE144">
            <v>55329</v>
          </cell>
          <cell r="AF144">
            <v>110</v>
          </cell>
          <cell r="AG144">
            <v>244</v>
          </cell>
          <cell r="AH144">
            <v>195</v>
          </cell>
          <cell r="AI144">
            <v>7</v>
          </cell>
          <cell r="AJ144">
            <v>6</v>
          </cell>
          <cell r="AK144">
            <v>6</v>
          </cell>
          <cell r="AL144">
            <v>73</v>
          </cell>
          <cell r="AM144">
            <v>189</v>
          </cell>
          <cell r="AN144">
            <v>181</v>
          </cell>
          <cell r="AO144">
            <v>116</v>
          </cell>
          <cell r="AP144">
            <v>133</v>
          </cell>
          <cell r="AQ144">
            <v>193</v>
          </cell>
          <cell r="AR144">
            <v>6</v>
          </cell>
          <cell r="AS144">
            <v>0</v>
          </cell>
          <cell r="AT144">
            <v>1</v>
          </cell>
          <cell r="AU144">
            <v>143</v>
          </cell>
          <cell r="AV144">
            <v>1762404</v>
          </cell>
          <cell r="AW144">
            <v>1</v>
          </cell>
          <cell r="AX144">
            <v>0</v>
          </cell>
          <cell r="AY144">
            <v>0</v>
          </cell>
          <cell r="AZ144">
            <v>0</v>
          </cell>
          <cell r="BA144">
            <v>0</v>
          </cell>
          <cell r="BB144">
            <v>0</v>
          </cell>
          <cell r="BC144">
            <v>6</v>
          </cell>
          <cell r="BD144">
            <v>632168</v>
          </cell>
          <cell r="BE144">
            <v>2085</v>
          </cell>
          <cell r="BF144">
            <v>4</v>
          </cell>
          <cell r="BG144">
            <v>0</v>
          </cell>
          <cell r="BH144">
            <v>0</v>
          </cell>
          <cell r="BI144">
            <v>21</v>
          </cell>
        </row>
        <row r="145">
          <cell r="B145">
            <v>1</v>
          </cell>
          <cell r="C145" t="str">
            <v>川崎</v>
          </cell>
          <cell r="D145" t="str">
            <v>神奈川県川崎市川崎区砂子２－４－１９</v>
          </cell>
          <cell r="E145">
            <v>2000</v>
          </cell>
          <cell r="F145">
            <v>12</v>
          </cell>
          <cell r="G145">
            <v>8</v>
          </cell>
          <cell r="H145" t="str">
            <v>GKËÞÙ²ÝFC</v>
          </cell>
          <cell r="I145">
            <v>38</v>
          </cell>
          <cell r="J145">
            <v>52</v>
          </cell>
          <cell r="O145" t="str">
            <v>B459（没）</v>
          </cell>
          <cell r="Z145" t="str">
            <v>5神奈川県川崎市川崎区</v>
          </cell>
          <cell r="AA145" t="str">
            <v>砂子２－３</v>
          </cell>
          <cell r="AB145">
            <v>1054</v>
          </cell>
          <cell r="AC145">
            <v>7485</v>
          </cell>
          <cell r="AD145">
            <v>19408021</v>
          </cell>
          <cell r="AE145">
            <v>149263</v>
          </cell>
          <cell r="AF145">
            <v>654</v>
          </cell>
          <cell r="AG145">
            <v>650</v>
          </cell>
          <cell r="AH145">
            <v>375</v>
          </cell>
          <cell r="AI145">
            <v>19</v>
          </cell>
          <cell r="AJ145">
            <v>11</v>
          </cell>
          <cell r="AK145">
            <v>25</v>
          </cell>
          <cell r="AL145">
            <v>202</v>
          </cell>
          <cell r="AM145">
            <v>510</v>
          </cell>
          <cell r="AN145">
            <v>316</v>
          </cell>
          <cell r="AO145">
            <v>217</v>
          </cell>
          <cell r="AP145">
            <v>361</v>
          </cell>
          <cell r="AQ145">
            <v>462</v>
          </cell>
          <cell r="AR145">
            <v>6</v>
          </cell>
          <cell r="AS145">
            <v>2</v>
          </cell>
          <cell r="AT145">
            <v>6</v>
          </cell>
          <cell r="AU145">
            <v>309</v>
          </cell>
          <cell r="AV145">
            <v>3682886</v>
          </cell>
          <cell r="AW145">
            <v>2</v>
          </cell>
          <cell r="AX145">
            <v>0</v>
          </cell>
          <cell r="AY145">
            <v>0</v>
          </cell>
          <cell r="AZ145">
            <v>0</v>
          </cell>
          <cell r="BA145">
            <v>0</v>
          </cell>
          <cell r="BB145">
            <v>0</v>
          </cell>
          <cell r="BC145">
            <v>9</v>
          </cell>
          <cell r="BD145">
            <v>714086</v>
          </cell>
          <cell r="BE145">
            <v>8996</v>
          </cell>
          <cell r="BF145">
            <v>10</v>
          </cell>
          <cell r="BG145">
            <v>0</v>
          </cell>
          <cell r="BH145">
            <v>0</v>
          </cell>
          <cell r="BI145">
            <v>21</v>
          </cell>
        </row>
        <row r="146">
          <cell r="B146">
            <v>1</v>
          </cell>
          <cell r="C146" t="str">
            <v>弘明寺</v>
          </cell>
          <cell r="D146" t="str">
            <v>神奈川県横浜市南区六Â川１－５５－２０</v>
          </cell>
          <cell r="E146">
            <v>2000</v>
          </cell>
          <cell r="F146">
            <v>12</v>
          </cell>
          <cell r="G146">
            <v>11</v>
          </cell>
          <cell r="H146" t="str">
            <v>GKËÞÙ²ÝFC</v>
          </cell>
          <cell r="I146">
            <v>27</v>
          </cell>
          <cell r="J146">
            <v>43</v>
          </cell>
          <cell r="O146" t="str">
            <v>F466</v>
          </cell>
          <cell r="P146" t="str">
            <v>455</v>
          </cell>
          <cell r="Z146" t="str">
            <v>5神奈川県横浜市南区六</v>
          </cell>
          <cell r="AA146" t="str">
            <v>ツ川１－５０</v>
          </cell>
          <cell r="AB146">
            <v>487</v>
          </cell>
          <cell r="AC146">
            <v>2142</v>
          </cell>
          <cell r="AD146">
            <v>3122444</v>
          </cell>
          <cell r="AE146">
            <v>25880</v>
          </cell>
          <cell r="AF146">
            <v>165</v>
          </cell>
          <cell r="AG146">
            <v>368</v>
          </cell>
          <cell r="AH146">
            <v>114</v>
          </cell>
          <cell r="AI146">
            <v>4</v>
          </cell>
          <cell r="AJ146">
            <v>2</v>
          </cell>
          <cell r="AK146">
            <v>21</v>
          </cell>
          <cell r="AL146">
            <v>190</v>
          </cell>
          <cell r="AM146">
            <v>210</v>
          </cell>
          <cell r="AN146">
            <v>69</v>
          </cell>
          <cell r="AO146">
            <v>155</v>
          </cell>
          <cell r="AP146">
            <v>205</v>
          </cell>
          <cell r="AQ146">
            <v>122</v>
          </cell>
          <cell r="AR146">
            <v>6</v>
          </cell>
          <cell r="AS146">
            <v>0</v>
          </cell>
          <cell r="AT146">
            <v>0</v>
          </cell>
          <cell r="AU146">
            <v>197</v>
          </cell>
          <cell r="AV146">
            <v>1560995</v>
          </cell>
          <cell r="AW146">
            <v>0</v>
          </cell>
          <cell r="AX146">
            <v>0</v>
          </cell>
          <cell r="AY146">
            <v>0</v>
          </cell>
          <cell r="AZ146">
            <v>0</v>
          </cell>
          <cell r="BA146">
            <v>0</v>
          </cell>
          <cell r="BB146">
            <v>0</v>
          </cell>
          <cell r="BC146">
            <v>6</v>
          </cell>
          <cell r="BD146">
            <v>0</v>
          </cell>
          <cell r="BE146">
            <v>0</v>
          </cell>
          <cell r="BF146">
            <v>4</v>
          </cell>
          <cell r="BG146">
            <v>0</v>
          </cell>
          <cell r="BH146">
            <v>0</v>
          </cell>
          <cell r="BI146">
            <v>20</v>
          </cell>
        </row>
        <row r="147">
          <cell r="B147">
            <v>1</v>
          </cell>
          <cell r="C147" t="str">
            <v>千川</v>
          </cell>
          <cell r="D147" t="str">
            <v>東京都豊島区要町３－２５－１０</v>
          </cell>
          <cell r="E147">
            <v>2000</v>
          </cell>
          <cell r="F147">
            <v>12</v>
          </cell>
          <cell r="G147">
            <v>16</v>
          </cell>
          <cell r="H147" t="str">
            <v>GKËÞÙ²ÝFC</v>
          </cell>
          <cell r="I147">
            <v>36</v>
          </cell>
          <cell r="J147">
            <v>64</v>
          </cell>
          <cell r="O147" t="str">
            <v>A818</v>
          </cell>
          <cell r="Z147" t="str">
            <v>6東京都豊島区要町３－</v>
          </cell>
          <cell r="AA147" t="str">
            <v>２５</v>
          </cell>
          <cell r="AB147">
            <v>490</v>
          </cell>
          <cell r="AC147">
            <v>2277</v>
          </cell>
          <cell r="AD147">
            <v>3889597</v>
          </cell>
          <cell r="AE147">
            <v>24614</v>
          </cell>
          <cell r="AF147">
            <v>148</v>
          </cell>
          <cell r="AG147">
            <v>395</v>
          </cell>
          <cell r="AH147">
            <v>89</v>
          </cell>
          <cell r="AI147">
            <v>5</v>
          </cell>
          <cell r="AJ147">
            <v>2</v>
          </cell>
          <cell r="AK147">
            <v>30</v>
          </cell>
          <cell r="AL147">
            <v>224</v>
          </cell>
          <cell r="AM147">
            <v>169</v>
          </cell>
          <cell r="AN147">
            <v>73</v>
          </cell>
          <cell r="AO147">
            <v>170</v>
          </cell>
          <cell r="AP147">
            <v>214</v>
          </cell>
          <cell r="AQ147">
            <v>106</v>
          </cell>
          <cell r="AR147">
            <v>3</v>
          </cell>
          <cell r="AS147">
            <v>1</v>
          </cell>
          <cell r="AT147">
            <v>0</v>
          </cell>
          <cell r="AU147">
            <v>208</v>
          </cell>
          <cell r="AV147">
            <v>2166321</v>
          </cell>
          <cell r="AW147">
            <v>0</v>
          </cell>
          <cell r="AX147">
            <v>0</v>
          </cell>
          <cell r="AY147">
            <v>0</v>
          </cell>
          <cell r="AZ147">
            <v>0</v>
          </cell>
          <cell r="BA147">
            <v>0</v>
          </cell>
          <cell r="BB147">
            <v>0</v>
          </cell>
          <cell r="BC147">
            <v>7</v>
          </cell>
          <cell r="BD147">
            <v>0</v>
          </cell>
          <cell r="BE147">
            <v>0</v>
          </cell>
          <cell r="BF147">
            <v>8</v>
          </cell>
          <cell r="BG147">
            <v>0</v>
          </cell>
          <cell r="BH147">
            <v>0</v>
          </cell>
          <cell r="BI147">
            <v>22</v>
          </cell>
        </row>
        <row r="148">
          <cell r="B148">
            <v>1</v>
          </cell>
          <cell r="C148" t="str">
            <v>海老名</v>
          </cell>
          <cell r="D148" t="str">
            <v>神奈川県海老名市中央３－２－４８</v>
          </cell>
          <cell r="E148">
            <v>2000</v>
          </cell>
          <cell r="F148">
            <v>12</v>
          </cell>
          <cell r="G148">
            <v>18</v>
          </cell>
          <cell r="H148" t="str">
            <v>GKËÞÙ²ÝFC</v>
          </cell>
          <cell r="I148">
            <v>36</v>
          </cell>
          <cell r="J148">
            <v>60</v>
          </cell>
          <cell r="O148" t="str">
            <v>B701</v>
          </cell>
          <cell r="Z148" t="str">
            <v>5神奈川県海老名市中央</v>
          </cell>
          <cell r="AA148" t="str">
            <v>３</v>
          </cell>
          <cell r="AB148">
            <v>188</v>
          </cell>
          <cell r="AC148">
            <v>1972</v>
          </cell>
          <cell r="AD148">
            <v>5566011</v>
          </cell>
          <cell r="AE148">
            <v>42408</v>
          </cell>
          <cell r="AF148">
            <v>1987</v>
          </cell>
          <cell r="AG148">
            <v>90</v>
          </cell>
          <cell r="AH148">
            <v>95</v>
          </cell>
          <cell r="AI148">
            <v>2</v>
          </cell>
          <cell r="AJ148">
            <v>3</v>
          </cell>
          <cell r="AK148">
            <v>1</v>
          </cell>
          <cell r="AL148">
            <v>31</v>
          </cell>
          <cell r="AM148">
            <v>93</v>
          </cell>
          <cell r="AN148">
            <v>64</v>
          </cell>
          <cell r="AO148">
            <v>41</v>
          </cell>
          <cell r="AP148">
            <v>51</v>
          </cell>
          <cell r="AQ148">
            <v>90</v>
          </cell>
          <cell r="AR148">
            <v>2</v>
          </cell>
          <cell r="AS148">
            <v>1</v>
          </cell>
          <cell r="AT148">
            <v>2</v>
          </cell>
          <cell r="AU148">
            <v>49</v>
          </cell>
          <cell r="AV148">
            <v>382684</v>
          </cell>
          <cell r="AW148">
            <v>0</v>
          </cell>
          <cell r="AX148">
            <v>0</v>
          </cell>
          <cell r="AY148">
            <v>0</v>
          </cell>
          <cell r="AZ148">
            <v>2</v>
          </cell>
          <cell r="BA148">
            <v>0</v>
          </cell>
          <cell r="BB148">
            <v>0</v>
          </cell>
          <cell r="BC148">
            <v>1</v>
          </cell>
          <cell r="BD148">
            <v>0</v>
          </cell>
          <cell r="BE148">
            <v>0</v>
          </cell>
          <cell r="BF148">
            <v>1</v>
          </cell>
          <cell r="BG148">
            <v>0</v>
          </cell>
          <cell r="BH148">
            <v>0</v>
          </cell>
          <cell r="BI148">
            <v>21</v>
          </cell>
        </row>
        <row r="149">
          <cell r="B149">
            <v>1</v>
          </cell>
          <cell r="C149" t="str">
            <v>聖蹟桜ヶ丘店</v>
          </cell>
          <cell r="D149" t="str">
            <v>東京都多摩市関戸１－１０－１</v>
          </cell>
          <cell r="E149">
            <v>2000</v>
          </cell>
          <cell r="F149">
            <v>12</v>
          </cell>
          <cell r="G149">
            <v>20</v>
          </cell>
          <cell r="H149" t="str">
            <v>GKËÞÙ²ÝFC</v>
          </cell>
          <cell r="I149">
            <v>36</v>
          </cell>
          <cell r="J149">
            <v>62</v>
          </cell>
          <cell r="Z149" t="str">
            <v>6東京都多摩市関戸１－</v>
          </cell>
          <cell r="AA149" t="str">
            <v>１０</v>
          </cell>
          <cell r="AB149">
            <v>270</v>
          </cell>
          <cell r="AC149">
            <v>2240</v>
          </cell>
          <cell r="AD149">
            <v>5693370</v>
          </cell>
          <cell r="AE149">
            <v>48649</v>
          </cell>
          <cell r="AF149">
            <v>229</v>
          </cell>
          <cell r="AG149">
            <v>177</v>
          </cell>
          <cell r="AH149">
            <v>84</v>
          </cell>
          <cell r="AI149">
            <v>4</v>
          </cell>
          <cell r="AJ149">
            <v>6</v>
          </cell>
          <cell r="AK149">
            <v>6</v>
          </cell>
          <cell r="AL149">
            <v>58</v>
          </cell>
          <cell r="AM149">
            <v>130</v>
          </cell>
          <cell r="AN149">
            <v>77</v>
          </cell>
          <cell r="AO149">
            <v>41</v>
          </cell>
          <cell r="AP149">
            <v>89</v>
          </cell>
          <cell r="AQ149">
            <v>136</v>
          </cell>
          <cell r="AR149">
            <v>3</v>
          </cell>
          <cell r="AS149">
            <v>1</v>
          </cell>
          <cell r="AT149">
            <v>3</v>
          </cell>
          <cell r="AU149">
            <v>62</v>
          </cell>
          <cell r="AV149">
            <v>1430754</v>
          </cell>
          <cell r="AW149">
            <v>1</v>
          </cell>
          <cell r="AX149">
            <v>0</v>
          </cell>
          <cell r="AY149">
            <v>0</v>
          </cell>
          <cell r="AZ149">
            <v>0</v>
          </cell>
          <cell r="BA149">
            <v>0</v>
          </cell>
          <cell r="BB149">
            <v>0</v>
          </cell>
          <cell r="BC149">
            <v>9</v>
          </cell>
          <cell r="BD149">
            <v>900186</v>
          </cell>
          <cell r="BE149">
            <v>5416</v>
          </cell>
          <cell r="BF149">
            <v>4</v>
          </cell>
          <cell r="BG149">
            <v>0</v>
          </cell>
          <cell r="BH149">
            <v>0</v>
          </cell>
          <cell r="BI149">
            <v>20</v>
          </cell>
        </row>
        <row r="150">
          <cell r="B150">
            <v>1</v>
          </cell>
          <cell r="C150" t="str">
            <v>恵比寿店</v>
          </cell>
          <cell r="D150" t="str">
            <v>東京都渋谷区恵比寿南１－８－１０</v>
          </cell>
          <cell r="E150">
            <v>2000</v>
          </cell>
          <cell r="F150">
            <v>12</v>
          </cell>
          <cell r="G150">
            <v>22</v>
          </cell>
          <cell r="H150" t="str">
            <v>GKËÞÙ²ÝFC</v>
          </cell>
          <cell r="I150">
            <v>51</v>
          </cell>
          <cell r="J150">
            <v>86</v>
          </cell>
          <cell r="O150" t="str">
            <v>B1000</v>
          </cell>
          <cell r="P150" t="str">
            <v>993</v>
          </cell>
          <cell r="Z150" t="str">
            <v>6東京都渋谷区恵比寿南</v>
          </cell>
          <cell r="AA150" t="str">
            <v>１－８</v>
          </cell>
          <cell r="AB150">
            <v>873</v>
          </cell>
          <cell r="AC150">
            <v>4766</v>
          </cell>
          <cell r="AD150">
            <v>10796388</v>
          </cell>
          <cell r="AE150">
            <v>65856</v>
          </cell>
          <cell r="AF150">
            <v>211</v>
          </cell>
          <cell r="AG150">
            <v>638</v>
          </cell>
          <cell r="AH150">
            <v>221</v>
          </cell>
          <cell r="AI150">
            <v>8</v>
          </cell>
          <cell r="AJ150">
            <v>7</v>
          </cell>
          <cell r="AK150">
            <v>33</v>
          </cell>
          <cell r="AL150">
            <v>238</v>
          </cell>
          <cell r="AM150">
            <v>413</v>
          </cell>
          <cell r="AN150">
            <v>188</v>
          </cell>
          <cell r="AO150">
            <v>227</v>
          </cell>
          <cell r="AP150">
            <v>385</v>
          </cell>
          <cell r="AQ150">
            <v>252</v>
          </cell>
          <cell r="AR150">
            <v>5</v>
          </cell>
          <cell r="AS150">
            <v>1</v>
          </cell>
          <cell r="AT150">
            <v>1</v>
          </cell>
          <cell r="AU150">
            <v>232</v>
          </cell>
          <cell r="AV150">
            <v>2611954</v>
          </cell>
          <cell r="AW150">
            <v>1</v>
          </cell>
          <cell r="AX150">
            <v>0</v>
          </cell>
          <cell r="AY150">
            <v>0</v>
          </cell>
          <cell r="AZ150">
            <v>1</v>
          </cell>
          <cell r="BA150">
            <v>0</v>
          </cell>
          <cell r="BB150">
            <v>0</v>
          </cell>
          <cell r="BC150">
            <v>7</v>
          </cell>
          <cell r="BD150">
            <v>469037</v>
          </cell>
          <cell r="BE150">
            <v>2566</v>
          </cell>
          <cell r="BF150">
            <v>7</v>
          </cell>
          <cell r="BG150">
            <v>45248</v>
          </cell>
          <cell r="BH150">
            <v>242</v>
          </cell>
          <cell r="BI150">
            <v>20</v>
          </cell>
        </row>
        <row r="151">
          <cell r="B151">
            <v>1</v>
          </cell>
          <cell r="C151" t="str">
            <v>東中野店</v>
          </cell>
          <cell r="D151" t="str">
            <v>東京都 中野区東中野５－３－６</v>
          </cell>
          <cell r="E151">
            <v>2000</v>
          </cell>
          <cell r="F151">
            <v>12</v>
          </cell>
          <cell r="G151">
            <v>24</v>
          </cell>
          <cell r="H151" t="str">
            <v>GKËÞÙ²ÝFC</v>
          </cell>
          <cell r="I151">
            <v>24</v>
          </cell>
          <cell r="J151">
            <v>39</v>
          </cell>
          <cell r="O151" t="str">
            <v>A742</v>
          </cell>
          <cell r="P151" t="str">
            <v>752</v>
          </cell>
          <cell r="Z151" t="str">
            <v>6東京都中野区東中野５</v>
          </cell>
          <cell r="AA151" t="str">
            <v>－３</v>
          </cell>
          <cell r="AB151">
            <v>631</v>
          </cell>
          <cell r="AC151">
            <v>3128</v>
          </cell>
          <cell r="AD151">
            <v>5628238</v>
          </cell>
          <cell r="AE151">
            <v>33959</v>
          </cell>
          <cell r="AF151">
            <v>146</v>
          </cell>
          <cell r="AG151">
            <v>490</v>
          </cell>
          <cell r="AH151">
            <v>129</v>
          </cell>
          <cell r="AI151">
            <v>5</v>
          </cell>
          <cell r="AJ151">
            <v>4</v>
          </cell>
          <cell r="AK151">
            <v>35</v>
          </cell>
          <cell r="AL151">
            <v>253</v>
          </cell>
          <cell r="AM151">
            <v>241</v>
          </cell>
          <cell r="AN151">
            <v>105</v>
          </cell>
          <cell r="AO151">
            <v>212</v>
          </cell>
          <cell r="AP151">
            <v>275</v>
          </cell>
          <cell r="AQ151">
            <v>139</v>
          </cell>
          <cell r="AR151">
            <v>3</v>
          </cell>
          <cell r="AS151">
            <v>2</v>
          </cell>
          <cell r="AT151">
            <v>0</v>
          </cell>
          <cell r="AU151">
            <v>265</v>
          </cell>
          <cell r="AV151">
            <v>2836166</v>
          </cell>
          <cell r="AW151">
            <v>0</v>
          </cell>
          <cell r="AX151">
            <v>0</v>
          </cell>
          <cell r="AY151">
            <v>0</v>
          </cell>
          <cell r="AZ151">
            <v>0</v>
          </cell>
          <cell r="BA151">
            <v>0</v>
          </cell>
          <cell r="BB151">
            <v>0</v>
          </cell>
          <cell r="BC151">
            <v>9</v>
          </cell>
          <cell r="BD151">
            <v>0</v>
          </cell>
          <cell r="BE151">
            <v>0</v>
          </cell>
          <cell r="BF151">
            <v>9</v>
          </cell>
          <cell r="BG151">
            <v>61361</v>
          </cell>
          <cell r="BH151">
            <v>188</v>
          </cell>
          <cell r="BI151">
            <v>23</v>
          </cell>
        </row>
        <row r="152">
          <cell r="B152">
            <v>1</v>
          </cell>
          <cell r="C152" t="str">
            <v>仙川店</v>
          </cell>
          <cell r="D152" t="str">
            <v>東京都調布市仙川町１－１１－１０</v>
          </cell>
          <cell r="E152">
            <v>2000</v>
          </cell>
          <cell r="F152">
            <v>12</v>
          </cell>
          <cell r="G152">
            <v>26</v>
          </cell>
          <cell r="H152" t="str">
            <v>GKËÞÙ²ÝFC</v>
          </cell>
          <cell r="I152">
            <v>36</v>
          </cell>
          <cell r="J152">
            <v>54</v>
          </cell>
          <cell r="N152" t="str">
            <v>738</v>
          </cell>
          <cell r="Z152" t="str">
            <v>6東京都調布市仙川町１</v>
          </cell>
          <cell r="AA152" t="str">
            <v>－１１</v>
          </cell>
          <cell r="AB152">
            <v>367</v>
          </cell>
          <cell r="AC152">
            <v>1924</v>
          </cell>
          <cell r="AD152">
            <v>4425967</v>
          </cell>
          <cell r="AE152">
            <v>24429</v>
          </cell>
          <cell r="AF152">
            <v>491</v>
          </cell>
          <cell r="AG152">
            <v>267</v>
          </cell>
          <cell r="AH152">
            <v>99</v>
          </cell>
          <cell r="AI152">
            <v>2</v>
          </cell>
          <cell r="AJ152">
            <v>3</v>
          </cell>
          <cell r="AK152">
            <v>7</v>
          </cell>
          <cell r="AL152">
            <v>117</v>
          </cell>
          <cell r="AM152">
            <v>171</v>
          </cell>
          <cell r="AN152">
            <v>71</v>
          </cell>
          <cell r="AO152">
            <v>102</v>
          </cell>
          <cell r="AP152">
            <v>151</v>
          </cell>
          <cell r="AQ152">
            <v>111</v>
          </cell>
          <cell r="AR152">
            <v>3</v>
          </cell>
          <cell r="AS152">
            <v>2</v>
          </cell>
          <cell r="AT152">
            <v>0</v>
          </cell>
          <cell r="AU152">
            <v>124</v>
          </cell>
          <cell r="AV152">
            <v>1661297</v>
          </cell>
          <cell r="AW152">
            <v>0</v>
          </cell>
          <cell r="AX152">
            <v>0</v>
          </cell>
          <cell r="AY152">
            <v>0</v>
          </cell>
          <cell r="AZ152">
            <v>1</v>
          </cell>
          <cell r="BA152">
            <v>0</v>
          </cell>
          <cell r="BB152">
            <v>0</v>
          </cell>
          <cell r="BC152">
            <v>4</v>
          </cell>
          <cell r="BD152">
            <v>0</v>
          </cell>
          <cell r="BE152">
            <v>0</v>
          </cell>
          <cell r="BF152">
            <v>3</v>
          </cell>
          <cell r="BG152">
            <v>0</v>
          </cell>
          <cell r="BH152">
            <v>0</v>
          </cell>
          <cell r="BI152">
            <v>20</v>
          </cell>
        </row>
        <row r="153">
          <cell r="B153">
            <v>1</v>
          </cell>
          <cell r="C153" t="str">
            <v>三郷店</v>
          </cell>
          <cell r="D153" t="str">
            <v>埼玉県三郷市早稲田２－３－１４</v>
          </cell>
          <cell r="E153">
            <v>2000</v>
          </cell>
          <cell r="F153">
            <v>12</v>
          </cell>
          <cell r="G153">
            <v>26</v>
          </cell>
          <cell r="H153" t="str">
            <v>GKPL</v>
          </cell>
          <cell r="I153">
            <v>38</v>
          </cell>
          <cell r="J153">
            <v>66</v>
          </cell>
          <cell r="O153" t="str">
            <v>F280</v>
          </cell>
          <cell r="Z153" t="str">
            <v>6埼玉県三郷市早稲田２</v>
          </cell>
          <cell r="AA153" t="str">
            <v>－３</v>
          </cell>
          <cell r="AB153">
            <v>72</v>
          </cell>
          <cell r="AC153">
            <v>886</v>
          </cell>
          <cell r="AD153">
            <v>1560133</v>
          </cell>
          <cell r="AE153">
            <v>15688</v>
          </cell>
          <cell r="AF153">
            <v>738</v>
          </cell>
          <cell r="AG153">
            <v>42</v>
          </cell>
          <cell r="AH153">
            <v>21</v>
          </cell>
          <cell r="AI153">
            <v>6</v>
          </cell>
          <cell r="AJ153">
            <v>3</v>
          </cell>
          <cell r="AK153">
            <v>2</v>
          </cell>
          <cell r="AL153">
            <v>15</v>
          </cell>
          <cell r="AM153">
            <v>31</v>
          </cell>
          <cell r="AN153">
            <v>25</v>
          </cell>
          <cell r="AO153">
            <v>15</v>
          </cell>
          <cell r="AP153">
            <v>21</v>
          </cell>
          <cell r="AQ153">
            <v>29</v>
          </cell>
          <cell r="AR153">
            <v>5</v>
          </cell>
          <cell r="AS153">
            <v>0</v>
          </cell>
          <cell r="AT153">
            <v>1</v>
          </cell>
          <cell r="AU153">
            <v>24</v>
          </cell>
          <cell r="AV153">
            <v>261036</v>
          </cell>
          <cell r="AW153">
            <v>0</v>
          </cell>
          <cell r="AX153">
            <v>0</v>
          </cell>
          <cell r="AY153">
            <v>0</v>
          </cell>
          <cell r="AZ153">
            <v>1</v>
          </cell>
          <cell r="BA153">
            <v>0</v>
          </cell>
          <cell r="BB153">
            <v>0</v>
          </cell>
          <cell r="BC153">
            <v>7</v>
          </cell>
          <cell r="BD153">
            <v>160368</v>
          </cell>
          <cell r="BE153">
            <v>1282</v>
          </cell>
          <cell r="BF153">
            <v>1</v>
          </cell>
          <cell r="BG153">
            <v>0</v>
          </cell>
          <cell r="BH153">
            <v>0</v>
          </cell>
          <cell r="BI153">
            <v>20</v>
          </cell>
        </row>
        <row r="154">
          <cell r="B154">
            <v>1</v>
          </cell>
          <cell r="C154" t="str">
            <v>久米川店（牛角）</v>
          </cell>
          <cell r="D154" t="str">
            <v>東京都東村山市栄町２－２１－５</v>
          </cell>
          <cell r="E154">
            <v>2000</v>
          </cell>
          <cell r="F154">
            <v>12</v>
          </cell>
          <cell r="G154">
            <v>27</v>
          </cell>
          <cell r="H154" t="str">
            <v>GKËÞÙ²ÝFC</v>
          </cell>
          <cell r="I154">
            <v>30</v>
          </cell>
          <cell r="J154">
            <v>52</v>
          </cell>
          <cell r="O154" t="str">
            <v>F882（温野菜）</v>
          </cell>
          <cell r="P154" t="str">
            <v>741</v>
          </cell>
          <cell r="Z154" t="str">
            <v>5東京都東村山市栄町２</v>
          </cell>
          <cell r="AA154" t="str">
            <v>－１７</v>
          </cell>
          <cell r="AB154">
            <v>390</v>
          </cell>
          <cell r="AC154">
            <v>2280</v>
          </cell>
          <cell r="AD154">
            <v>4550871</v>
          </cell>
          <cell r="AE154">
            <v>40449</v>
          </cell>
          <cell r="AF154">
            <v>1009</v>
          </cell>
          <cell r="AG154">
            <v>288</v>
          </cell>
          <cell r="AH154">
            <v>97</v>
          </cell>
          <cell r="AI154">
            <v>4</v>
          </cell>
          <cell r="AJ154">
            <v>4</v>
          </cell>
          <cell r="AK154">
            <v>10</v>
          </cell>
          <cell r="AL154">
            <v>131</v>
          </cell>
          <cell r="AM154">
            <v>184</v>
          </cell>
          <cell r="AN154">
            <v>65</v>
          </cell>
          <cell r="AO154">
            <v>100</v>
          </cell>
          <cell r="AP154">
            <v>158</v>
          </cell>
          <cell r="AQ154">
            <v>128</v>
          </cell>
          <cell r="AR154">
            <v>4</v>
          </cell>
          <cell r="AS154">
            <v>0</v>
          </cell>
          <cell r="AT154">
            <v>2</v>
          </cell>
          <cell r="AU154">
            <v>143</v>
          </cell>
          <cell r="AV154">
            <v>916236</v>
          </cell>
          <cell r="AW154">
            <v>0</v>
          </cell>
          <cell r="AX154">
            <v>0</v>
          </cell>
          <cell r="AY154">
            <v>0</v>
          </cell>
          <cell r="AZ154">
            <v>2</v>
          </cell>
          <cell r="BA154">
            <v>0</v>
          </cell>
          <cell r="BB154">
            <v>0</v>
          </cell>
          <cell r="BC154">
            <v>8</v>
          </cell>
          <cell r="BD154">
            <v>330615</v>
          </cell>
          <cell r="BE154">
            <v>2068</v>
          </cell>
          <cell r="BF154">
            <v>6</v>
          </cell>
          <cell r="BG154">
            <v>0</v>
          </cell>
          <cell r="BH154">
            <v>0</v>
          </cell>
          <cell r="BI154">
            <v>22</v>
          </cell>
        </row>
        <row r="155">
          <cell r="B155">
            <v>1</v>
          </cell>
          <cell r="C155" t="str">
            <v>高島平店</v>
          </cell>
          <cell r="D155" t="str">
            <v>東京都板橋区高島平８－１５－１０</v>
          </cell>
          <cell r="E155">
            <v>2001</v>
          </cell>
          <cell r="F155">
            <v>2</v>
          </cell>
          <cell r="G155">
            <v>26</v>
          </cell>
          <cell r="H155" t="str">
            <v>GKËÞÙ²ÝFC</v>
          </cell>
          <cell r="I155">
            <v>32</v>
          </cell>
          <cell r="J155">
            <v>56</v>
          </cell>
          <cell r="O155" t="str">
            <v>F748</v>
          </cell>
          <cell r="P155" t="str">
            <v>657</v>
          </cell>
          <cell r="Z155" t="str">
            <v>6東京都板橋区高島平８</v>
          </cell>
          <cell r="AA155" t="str">
            <v>－１５</v>
          </cell>
          <cell r="AB155">
            <v>242</v>
          </cell>
          <cell r="AC155">
            <v>1609</v>
          </cell>
          <cell r="AD155">
            <v>3805509</v>
          </cell>
          <cell r="AE155">
            <v>22218</v>
          </cell>
          <cell r="AF155">
            <v>164</v>
          </cell>
          <cell r="AG155">
            <v>150</v>
          </cell>
          <cell r="AH155">
            <v>83</v>
          </cell>
          <cell r="AI155">
            <v>3</v>
          </cell>
          <cell r="AJ155">
            <v>3</v>
          </cell>
          <cell r="AK155">
            <v>4</v>
          </cell>
          <cell r="AL155">
            <v>36</v>
          </cell>
          <cell r="AM155">
            <v>121</v>
          </cell>
          <cell r="AN155">
            <v>78</v>
          </cell>
          <cell r="AO155">
            <v>56</v>
          </cell>
          <cell r="AP155">
            <v>82</v>
          </cell>
          <cell r="AQ155">
            <v>100</v>
          </cell>
          <cell r="AR155">
            <v>1</v>
          </cell>
          <cell r="AS155">
            <v>2</v>
          </cell>
          <cell r="AT155">
            <v>0</v>
          </cell>
          <cell r="AU155">
            <v>103</v>
          </cell>
          <cell r="AV155">
            <v>1953951</v>
          </cell>
          <cell r="AW155">
            <v>0</v>
          </cell>
          <cell r="AX155">
            <v>0</v>
          </cell>
          <cell r="AY155">
            <v>0</v>
          </cell>
          <cell r="AZ155">
            <v>0</v>
          </cell>
          <cell r="BA155">
            <v>0</v>
          </cell>
          <cell r="BB155">
            <v>0</v>
          </cell>
          <cell r="BC155">
            <v>10</v>
          </cell>
          <cell r="BD155">
            <v>559378</v>
          </cell>
          <cell r="BE155">
            <v>4481</v>
          </cell>
          <cell r="BF155">
            <v>3</v>
          </cell>
          <cell r="BG155">
            <v>0</v>
          </cell>
          <cell r="BH155">
            <v>0</v>
          </cell>
          <cell r="BI155">
            <v>23</v>
          </cell>
        </row>
        <row r="156">
          <cell r="B156">
            <v>1</v>
          </cell>
          <cell r="C156" t="str">
            <v>上大岡店</v>
          </cell>
          <cell r="D156" t="str">
            <v>神奈川県横浜市港南区上大岡西２－１－１２</v>
          </cell>
          <cell r="E156">
            <v>2001</v>
          </cell>
          <cell r="F156">
            <v>1</v>
          </cell>
          <cell r="G156">
            <v>31</v>
          </cell>
          <cell r="H156" t="str">
            <v>GKËÞÙ²ÝFC</v>
          </cell>
          <cell r="I156">
            <v>31</v>
          </cell>
          <cell r="J156">
            <v>51</v>
          </cell>
          <cell r="O156" t="str">
            <v>F745</v>
          </cell>
          <cell r="P156" t="str">
            <v>700</v>
          </cell>
          <cell r="Z156" t="str">
            <v>6神奈川県横浜市港南区</v>
          </cell>
          <cell r="AA156" t="str">
            <v>上大岡西２－</v>
          </cell>
          <cell r="AB156">
            <v>442</v>
          </cell>
          <cell r="AC156">
            <v>3956</v>
          </cell>
          <cell r="AD156">
            <v>8127983</v>
          </cell>
          <cell r="AE156">
            <v>98693</v>
          </cell>
          <cell r="AF156">
            <v>225</v>
          </cell>
          <cell r="AG156">
            <v>312</v>
          </cell>
          <cell r="AH156">
            <v>115</v>
          </cell>
          <cell r="AI156">
            <v>6</v>
          </cell>
          <cell r="AJ156">
            <v>7</v>
          </cell>
          <cell r="AK156">
            <v>11</v>
          </cell>
          <cell r="AL156">
            <v>133</v>
          </cell>
          <cell r="AM156">
            <v>217</v>
          </cell>
          <cell r="AN156">
            <v>80</v>
          </cell>
          <cell r="AO156">
            <v>125</v>
          </cell>
          <cell r="AP156">
            <v>161</v>
          </cell>
          <cell r="AQ156">
            <v>145</v>
          </cell>
          <cell r="AR156">
            <v>5</v>
          </cell>
          <cell r="AS156">
            <v>2</v>
          </cell>
          <cell r="AT156">
            <v>5</v>
          </cell>
          <cell r="AU156">
            <v>142</v>
          </cell>
          <cell r="AV156">
            <v>1512612</v>
          </cell>
          <cell r="AW156">
            <v>2</v>
          </cell>
          <cell r="AX156">
            <v>0</v>
          </cell>
          <cell r="AY156">
            <v>0</v>
          </cell>
          <cell r="AZ156">
            <v>2</v>
          </cell>
          <cell r="BA156">
            <v>0</v>
          </cell>
          <cell r="BB156">
            <v>0</v>
          </cell>
          <cell r="BC156">
            <v>5</v>
          </cell>
          <cell r="BD156">
            <v>556412</v>
          </cell>
          <cell r="BE156">
            <v>2638</v>
          </cell>
          <cell r="BF156">
            <v>0</v>
          </cell>
          <cell r="BG156">
            <v>0</v>
          </cell>
          <cell r="BH156">
            <v>0</v>
          </cell>
          <cell r="BI156">
            <v>20</v>
          </cell>
        </row>
        <row r="157">
          <cell r="B157">
            <v>1</v>
          </cell>
          <cell r="C157" t="str">
            <v>福生店</v>
          </cell>
          <cell r="D157" t="str">
            <v>東京都福生市北田園１－２０－１</v>
          </cell>
          <cell r="E157">
            <v>2000</v>
          </cell>
          <cell r="F157">
            <v>12</v>
          </cell>
          <cell r="G157">
            <v>13</v>
          </cell>
          <cell r="H157" t="str">
            <v>GK郊外FC</v>
          </cell>
          <cell r="I157">
            <v>29</v>
          </cell>
          <cell r="J157">
            <v>52</v>
          </cell>
          <cell r="K157" t="str">
            <v>849</v>
          </cell>
          <cell r="Z157" t="str">
            <v>6東京都福生市北田園１</v>
          </cell>
          <cell r="AA157" t="str">
            <v>－２０</v>
          </cell>
          <cell r="AB157">
            <v>259</v>
          </cell>
          <cell r="AC157">
            <v>1404</v>
          </cell>
          <cell r="AD157">
            <v>2611509</v>
          </cell>
          <cell r="AE157">
            <v>22363</v>
          </cell>
          <cell r="AF157">
            <v>960</v>
          </cell>
          <cell r="AG157">
            <v>180</v>
          </cell>
          <cell r="AH157">
            <v>75</v>
          </cell>
          <cell r="AI157">
            <v>1</v>
          </cell>
          <cell r="AJ157">
            <v>1</v>
          </cell>
          <cell r="AK157">
            <v>9</v>
          </cell>
          <cell r="AL157">
            <v>80</v>
          </cell>
          <cell r="AM157">
            <v>103</v>
          </cell>
          <cell r="AN157">
            <v>65</v>
          </cell>
          <cell r="AO157">
            <v>88</v>
          </cell>
          <cell r="AP157">
            <v>86</v>
          </cell>
          <cell r="AQ157">
            <v>77</v>
          </cell>
          <cell r="AR157">
            <v>5</v>
          </cell>
          <cell r="AS157">
            <v>1</v>
          </cell>
          <cell r="AT157">
            <v>0</v>
          </cell>
          <cell r="AU157">
            <v>79</v>
          </cell>
          <cell r="AV157">
            <v>759427</v>
          </cell>
          <cell r="AW157">
            <v>0</v>
          </cell>
          <cell r="AX157">
            <v>0</v>
          </cell>
          <cell r="AY157">
            <v>0</v>
          </cell>
          <cell r="AZ157">
            <v>0</v>
          </cell>
          <cell r="BA157">
            <v>0</v>
          </cell>
          <cell r="BB157">
            <v>0</v>
          </cell>
          <cell r="BC157">
            <v>7</v>
          </cell>
          <cell r="BD157">
            <v>47753</v>
          </cell>
          <cell r="BE157">
            <v>368</v>
          </cell>
          <cell r="BF157">
            <v>6</v>
          </cell>
          <cell r="BG157">
            <v>12732</v>
          </cell>
          <cell r="BH157">
            <v>93</v>
          </cell>
          <cell r="BI157">
            <v>22</v>
          </cell>
        </row>
        <row r="158">
          <cell r="B158">
            <v>1</v>
          </cell>
          <cell r="C158" t="str">
            <v>三鷹 牟礼店</v>
          </cell>
          <cell r="D158" t="str">
            <v>東京都三鷹市牟礼２－１５－１</v>
          </cell>
          <cell r="E158">
            <v>2000</v>
          </cell>
          <cell r="F158">
            <v>12</v>
          </cell>
          <cell r="G158">
            <v>15</v>
          </cell>
          <cell r="H158" t="str">
            <v>GK郊外FC</v>
          </cell>
          <cell r="I158">
            <v>30</v>
          </cell>
          <cell r="J158">
            <v>52</v>
          </cell>
          <cell r="Z158" t="str">
            <v>6東京都三鷹市牟礼２－</v>
          </cell>
          <cell r="AA158" t="str">
            <v>１５</v>
          </cell>
          <cell r="AB158">
            <v>156</v>
          </cell>
          <cell r="AC158">
            <v>840</v>
          </cell>
          <cell r="AD158">
            <v>1419717</v>
          </cell>
          <cell r="AE158">
            <v>10314</v>
          </cell>
          <cell r="AF158">
            <v>214</v>
          </cell>
          <cell r="AG158">
            <v>116</v>
          </cell>
          <cell r="AH158">
            <v>35</v>
          </cell>
          <cell r="AI158">
            <v>3</v>
          </cell>
          <cell r="AJ158">
            <v>1</v>
          </cell>
          <cell r="AK158">
            <v>9</v>
          </cell>
          <cell r="AL158">
            <v>58</v>
          </cell>
          <cell r="AM158">
            <v>60</v>
          </cell>
          <cell r="AN158">
            <v>29</v>
          </cell>
          <cell r="AO158">
            <v>56</v>
          </cell>
          <cell r="AP158">
            <v>62</v>
          </cell>
          <cell r="AQ158">
            <v>34</v>
          </cell>
          <cell r="AR158">
            <v>2</v>
          </cell>
          <cell r="AS158">
            <v>1</v>
          </cell>
          <cell r="AT158">
            <v>0</v>
          </cell>
          <cell r="AU158">
            <v>71</v>
          </cell>
          <cell r="AV158">
            <v>775158</v>
          </cell>
          <cell r="AW158">
            <v>0</v>
          </cell>
          <cell r="AX158">
            <v>0</v>
          </cell>
          <cell r="AY158">
            <v>0</v>
          </cell>
          <cell r="AZ158">
            <v>0</v>
          </cell>
          <cell r="BA158">
            <v>0</v>
          </cell>
          <cell r="BB158">
            <v>0</v>
          </cell>
          <cell r="BC158">
            <v>5</v>
          </cell>
          <cell r="BD158">
            <v>0</v>
          </cell>
          <cell r="BE158">
            <v>0</v>
          </cell>
          <cell r="BF158">
            <v>2</v>
          </cell>
          <cell r="BG158">
            <v>0</v>
          </cell>
          <cell r="BH158">
            <v>0</v>
          </cell>
          <cell r="BI158">
            <v>20</v>
          </cell>
        </row>
        <row r="159">
          <cell r="B159">
            <v>1</v>
          </cell>
          <cell r="C159" t="str">
            <v>東大宮店</v>
          </cell>
          <cell r="D159" t="str">
            <v>埼玉県大宮市東大宮１－８６－１</v>
          </cell>
          <cell r="E159">
            <v>2000</v>
          </cell>
          <cell r="F159">
            <v>12</v>
          </cell>
          <cell r="G159">
            <v>20</v>
          </cell>
          <cell r="H159" t="str">
            <v>GK郊外FC</v>
          </cell>
          <cell r="I159">
            <v>32</v>
          </cell>
          <cell r="J159">
            <v>56</v>
          </cell>
          <cell r="K159" t="str">
            <v>882</v>
          </cell>
          <cell r="Z159" t="str">
            <v>6埼玉県大宮市東大宮１</v>
          </cell>
          <cell r="AA159" t="str">
            <v>－８６</v>
          </cell>
          <cell r="AB159">
            <v>114</v>
          </cell>
          <cell r="AC159">
            <v>762</v>
          </cell>
          <cell r="AD159">
            <v>1807238</v>
          </cell>
          <cell r="AE159">
            <v>11906</v>
          </cell>
          <cell r="AF159">
            <v>576</v>
          </cell>
          <cell r="AG159">
            <v>75</v>
          </cell>
          <cell r="AH159">
            <v>36</v>
          </cell>
          <cell r="AI159">
            <v>5</v>
          </cell>
          <cell r="AJ159">
            <v>1</v>
          </cell>
          <cell r="AK159">
            <v>3</v>
          </cell>
          <cell r="AL159">
            <v>44</v>
          </cell>
          <cell r="AM159">
            <v>37</v>
          </cell>
          <cell r="AN159">
            <v>33</v>
          </cell>
          <cell r="AO159">
            <v>27</v>
          </cell>
          <cell r="AP159">
            <v>43</v>
          </cell>
          <cell r="AQ159">
            <v>45</v>
          </cell>
          <cell r="AR159">
            <v>2</v>
          </cell>
          <cell r="AS159">
            <v>0</v>
          </cell>
          <cell r="AT159">
            <v>1</v>
          </cell>
          <cell r="AU159">
            <v>46</v>
          </cell>
          <cell r="AV159">
            <v>342595</v>
          </cell>
          <cell r="AW159">
            <v>0</v>
          </cell>
          <cell r="AX159">
            <v>0</v>
          </cell>
          <cell r="AY159">
            <v>0</v>
          </cell>
          <cell r="AZ159">
            <v>0</v>
          </cell>
          <cell r="BA159">
            <v>0</v>
          </cell>
          <cell r="BB159">
            <v>0</v>
          </cell>
          <cell r="BC159">
            <v>6</v>
          </cell>
          <cell r="BD159">
            <v>286982</v>
          </cell>
          <cell r="BE159">
            <v>3541</v>
          </cell>
          <cell r="BF159">
            <v>3</v>
          </cell>
          <cell r="BG159">
            <v>0</v>
          </cell>
          <cell r="BH159">
            <v>0</v>
          </cell>
          <cell r="BI159">
            <v>22</v>
          </cell>
        </row>
        <row r="160">
          <cell r="B160">
            <v>1</v>
          </cell>
          <cell r="C160" t="str">
            <v>センター南店</v>
          </cell>
          <cell r="D160" t="str">
            <v>神奈川県横浜市都筑区茅ヶ崎南５－１－４８</v>
          </cell>
          <cell r="E160">
            <v>2000</v>
          </cell>
          <cell r="F160">
            <v>12</v>
          </cell>
          <cell r="G160">
            <v>29</v>
          </cell>
          <cell r="H160" t="str">
            <v>GK郊外FC</v>
          </cell>
          <cell r="I160">
            <v>39</v>
          </cell>
          <cell r="J160">
            <v>70</v>
          </cell>
          <cell r="Z160" t="str">
            <v>6神奈川県横浜市都筑区</v>
          </cell>
          <cell r="AA160" t="str">
            <v>茅ケ崎南５－</v>
          </cell>
          <cell r="AB160">
            <v>68</v>
          </cell>
          <cell r="AC160">
            <v>1128</v>
          </cell>
          <cell r="AD160">
            <v>2994016</v>
          </cell>
          <cell r="AE160">
            <v>22505</v>
          </cell>
          <cell r="AF160">
            <v>951</v>
          </cell>
          <cell r="AG160">
            <v>24</v>
          </cell>
          <cell r="AH160">
            <v>37</v>
          </cell>
          <cell r="AI160">
            <v>1</v>
          </cell>
          <cell r="AJ160">
            <v>2</v>
          </cell>
          <cell r="AK160">
            <v>1</v>
          </cell>
          <cell r="AL160">
            <v>11</v>
          </cell>
          <cell r="AM160">
            <v>24</v>
          </cell>
          <cell r="AN160">
            <v>30</v>
          </cell>
          <cell r="AO160">
            <v>19</v>
          </cell>
          <cell r="AP160">
            <v>12</v>
          </cell>
          <cell r="AQ160">
            <v>33</v>
          </cell>
          <cell r="AR160">
            <v>2</v>
          </cell>
          <cell r="AS160">
            <v>0</v>
          </cell>
          <cell r="AT160">
            <v>2</v>
          </cell>
          <cell r="AU160">
            <v>21</v>
          </cell>
          <cell r="AV160">
            <v>50409</v>
          </cell>
          <cell r="AW160">
            <v>0</v>
          </cell>
          <cell r="AX160">
            <v>0</v>
          </cell>
          <cell r="AY160">
            <v>0</v>
          </cell>
          <cell r="AZ160">
            <v>1</v>
          </cell>
          <cell r="BA160">
            <v>0</v>
          </cell>
          <cell r="BB160">
            <v>0</v>
          </cell>
          <cell r="BC160">
            <v>2</v>
          </cell>
          <cell r="BD160">
            <v>0</v>
          </cell>
          <cell r="BE160">
            <v>0</v>
          </cell>
          <cell r="BF160">
            <v>3</v>
          </cell>
          <cell r="BG160">
            <v>0</v>
          </cell>
          <cell r="BH160">
            <v>0</v>
          </cell>
          <cell r="BI160">
            <v>22</v>
          </cell>
        </row>
        <row r="161">
          <cell r="B161">
            <v>1</v>
          </cell>
          <cell r="C161" t="str">
            <v>東村山店</v>
          </cell>
          <cell r="D161" t="str">
            <v>東京都東村山市久米川町５－３－１３</v>
          </cell>
          <cell r="E161">
            <v>2001</v>
          </cell>
          <cell r="F161">
            <v>3</v>
          </cell>
          <cell r="G161">
            <v>30</v>
          </cell>
          <cell r="H161" t="str">
            <v>GK郊外FC</v>
          </cell>
          <cell r="I161">
            <v>42</v>
          </cell>
          <cell r="J161">
            <v>76</v>
          </cell>
          <cell r="K161" t="str">
            <v>639</v>
          </cell>
          <cell r="Z161" t="str">
            <v>6東京都東村山市久米川</v>
          </cell>
          <cell r="AA161" t="str">
            <v>町５－３</v>
          </cell>
          <cell r="AB161">
            <v>131</v>
          </cell>
          <cell r="AC161">
            <v>702</v>
          </cell>
          <cell r="AD161">
            <v>1203000</v>
          </cell>
          <cell r="AE161">
            <v>9195</v>
          </cell>
          <cell r="AF161">
            <v>555</v>
          </cell>
          <cell r="AG161">
            <v>100</v>
          </cell>
          <cell r="AH161">
            <v>30</v>
          </cell>
          <cell r="AI161">
            <v>0</v>
          </cell>
          <cell r="AJ161">
            <v>2</v>
          </cell>
          <cell r="AK161">
            <v>7</v>
          </cell>
          <cell r="AL161">
            <v>52</v>
          </cell>
          <cell r="AM161">
            <v>44</v>
          </cell>
          <cell r="AN161">
            <v>28</v>
          </cell>
          <cell r="AO161">
            <v>48</v>
          </cell>
          <cell r="AP161">
            <v>42</v>
          </cell>
          <cell r="AQ161">
            <v>37</v>
          </cell>
          <cell r="AR161">
            <v>2</v>
          </cell>
          <cell r="AS161">
            <v>0</v>
          </cell>
          <cell r="AT161">
            <v>0</v>
          </cell>
          <cell r="AU161">
            <v>61</v>
          </cell>
          <cell r="AV161">
            <v>370408</v>
          </cell>
          <cell r="AW161">
            <v>0</v>
          </cell>
          <cell r="AX161">
            <v>0</v>
          </cell>
          <cell r="AY161">
            <v>0</v>
          </cell>
          <cell r="AZ161">
            <v>0</v>
          </cell>
          <cell r="BA161">
            <v>0</v>
          </cell>
          <cell r="BB161">
            <v>0</v>
          </cell>
          <cell r="BC161">
            <v>2</v>
          </cell>
          <cell r="BD161">
            <v>0</v>
          </cell>
          <cell r="BE161">
            <v>0</v>
          </cell>
          <cell r="BF161">
            <v>3</v>
          </cell>
          <cell r="BG161">
            <v>0</v>
          </cell>
          <cell r="BH161">
            <v>0</v>
          </cell>
          <cell r="BI161">
            <v>22</v>
          </cell>
        </row>
        <row r="162">
          <cell r="B162">
            <v>1</v>
          </cell>
          <cell r="C162" t="str">
            <v>曽根</v>
          </cell>
          <cell r="D162" t="str">
            <v>大阪府豊中市曽根東町１－１１－４４</v>
          </cell>
          <cell r="E162">
            <v>2000</v>
          </cell>
          <cell r="F162">
            <v>9</v>
          </cell>
          <cell r="G162">
            <v>25</v>
          </cell>
          <cell r="H162" t="str">
            <v>GKPL</v>
          </cell>
          <cell r="I162">
            <v>36</v>
          </cell>
          <cell r="J162">
            <v>58</v>
          </cell>
          <cell r="Q162" t="str">
            <v>4,743,603</v>
          </cell>
          <cell r="S162" t="str">
            <v>131,767</v>
          </cell>
          <cell r="U162" t="str">
            <v>81,786</v>
          </cell>
          <cell r="W162" t="str">
            <v>4,302,448</v>
          </cell>
          <cell r="Y162">
            <v>5066320</v>
          </cell>
          <cell r="Z162" t="str">
            <v>6大阪府豊中市曽根東町</v>
          </cell>
          <cell r="AA162" t="str">
            <v>１－１１</v>
          </cell>
          <cell r="AB162">
            <v>525</v>
          </cell>
          <cell r="AC162">
            <v>2304</v>
          </cell>
          <cell r="AD162">
            <v>4247164</v>
          </cell>
          <cell r="AE162">
            <v>30382</v>
          </cell>
          <cell r="AF162">
            <v>507</v>
          </cell>
          <cell r="AG162">
            <v>420</v>
          </cell>
          <cell r="AH162">
            <v>94</v>
          </cell>
          <cell r="AI162">
            <v>4</v>
          </cell>
          <cell r="AJ162">
            <v>4</v>
          </cell>
          <cell r="AK162">
            <v>29</v>
          </cell>
          <cell r="AL162">
            <v>209</v>
          </cell>
          <cell r="AM162">
            <v>214</v>
          </cell>
          <cell r="AN162">
            <v>70</v>
          </cell>
          <cell r="AO162">
            <v>160</v>
          </cell>
          <cell r="AP162">
            <v>239</v>
          </cell>
          <cell r="AQ162">
            <v>117</v>
          </cell>
          <cell r="AR162">
            <v>5</v>
          </cell>
          <cell r="AS162">
            <v>1</v>
          </cell>
          <cell r="AT162">
            <v>1</v>
          </cell>
          <cell r="AU162">
            <v>186</v>
          </cell>
          <cell r="AV162">
            <v>1876453</v>
          </cell>
          <cell r="AW162">
            <v>0</v>
          </cell>
          <cell r="AX162">
            <v>0</v>
          </cell>
          <cell r="AY162">
            <v>0</v>
          </cell>
          <cell r="AZ162">
            <v>1</v>
          </cell>
          <cell r="BA162">
            <v>0</v>
          </cell>
          <cell r="BB162">
            <v>0</v>
          </cell>
          <cell r="BC162">
            <v>5</v>
          </cell>
          <cell r="BD162">
            <v>347449</v>
          </cell>
          <cell r="BE162">
            <v>1301</v>
          </cell>
          <cell r="BF162">
            <v>1</v>
          </cell>
          <cell r="BG162">
            <v>0</v>
          </cell>
          <cell r="BH162">
            <v>0</v>
          </cell>
          <cell r="BI162">
            <v>22</v>
          </cell>
        </row>
        <row r="163">
          <cell r="B163">
            <v>1</v>
          </cell>
          <cell r="C163" t="str">
            <v>藤井寺</v>
          </cell>
          <cell r="D163" t="str">
            <v>大阪府藤井寺市岡２－１２－９</v>
          </cell>
          <cell r="E163">
            <v>2000</v>
          </cell>
          <cell r="F163">
            <v>10</v>
          </cell>
          <cell r="G163">
            <v>12</v>
          </cell>
          <cell r="H163" t="str">
            <v>GKPL</v>
          </cell>
          <cell r="I163">
            <v>34</v>
          </cell>
          <cell r="J163">
            <v>57</v>
          </cell>
          <cell r="Y163">
            <v>2330960</v>
          </cell>
          <cell r="Z163" t="str">
            <v>6大阪府藤井寺市岡２－</v>
          </cell>
          <cell r="AA163" t="str">
            <v>１２</v>
          </cell>
          <cell r="AB163">
            <v>542</v>
          </cell>
          <cell r="AC163">
            <v>3025</v>
          </cell>
          <cell r="AD163">
            <v>5263011</v>
          </cell>
          <cell r="AE163">
            <v>52398</v>
          </cell>
          <cell r="AF163">
            <v>894</v>
          </cell>
          <cell r="AG163">
            <v>380</v>
          </cell>
          <cell r="AH163">
            <v>156</v>
          </cell>
          <cell r="AI163">
            <v>1</v>
          </cell>
          <cell r="AJ163">
            <v>4</v>
          </cell>
          <cell r="AK163">
            <v>15</v>
          </cell>
          <cell r="AL163">
            <v>162</v>
          </cell>
          <cell r="AM163">
            <v>257</v>
          </cell>
          <cell r="AN163">
            <v>105</v>
          </cell>
          <cell r="AO163">
            <v>152</v>
          </cell>
          <cell r="AP163">
            <v>196</v>
          </cell>
          <cell r="AQ163">
            <v>187</v>
          </cell>
          <cell r="AR163">
            <v>4</v>
          </cell>
          <cell r="AS163">
            <v>1</v>
          </cell>
          <cell r="AT163">
            <v>2</v>
          </cell>
          <cell r="AU163">
            <v>197</v>
          </cell>
          <cell r="AV163">
            <v>1198908</v>
          </cell>
          <cell r="AW163">
            <v>0</v>
          </cell>
          <cell r="AX163">
            <v>0</v>
          </cell>
          <cell r="AY163">
            <v>0</v>
          </cell>
          <cell r="AZ163">
            <v>2</v>
          </cell>
          <cell r="BA163">
            <v>0</v>
          </cell>
          <cell r="BB163">
            <v>0</v>
          </cell>
          <cell r="BC163">
            <v>8</v>
          </cell>
          <cell r="BD163">
            <v>33060</v>
          </cell>
          <cell r="BE163">
            <v>1535</v>
          </cell>
          <cell r="BF163">
            <v>2</v>
          </cell>
          <cell r="BG163">
            <v>0</v>
          </cell>
          <cell r="BH163">
            <v>0</v>
          </cell>
          <cell r="BI163">
            <v>20</v>
          </cell>
        </row>
        <row r="164">
          <cell r="B164">
            <v>1</v>
          </cell>
          <cell r="C164" t="str">
            <v>関大前</v>
          </cell>
          <cell r="D164" t="str">
            <v>大阪府吹田市千里山東１－１６－１６</v>
          </cell>
          <cell r="E164">
            <v>2000</v>
          </cell>
          <cell r="F164">
            <v>10</v>
          </cell>
          <cell r="G164">
            <v>16</v>
          </cell>
          <cell r="H164" t="str">
            <v>GKPL</v>
          </cell>
          <cell r="I164">
            <v>35</v>
          </cell>
          <cell r="J164">
            <v>60</v>
          </cell>
          <cell r="Y164">
            <v>4165360</v>
          </cell>
          <cell r="Z164" t="str">
            <v>6大阪府吹田市千里山東</v>
          </cell>
          <cell r="AA164" t="str">
            <v>１－１６</v>
          </cell>
          <cell r="AB164">
            <v>268</v>
          </cell>
          <cell r="AC164">
            <v>1365</v>
          </cell>
          <cell r="AD164">
            <v>2136769</v>
          </cell>
          <cell r="AE164">
            <v>15945</v>
          </cell>
          <cell r="AF164">
            <v>355</v>
          </cell>
          <cell r="AG164">
            <v>199</v>
          </cell>
          <cell r="AH164">
            <v>58</v>
          </cell>
          <cell r="AI164">
            <v>6</v>
          </cell>
          <cell r="AJ164">
            <v>2</v>
          </cell>
          <cell r="AK164">
            <v>7</v>
          </cell>
          <cell r="AL164">
            <v>102</v>
          </cell>
          <cell r="AM164">
            <v>111</v>
          </cell>
          <cell r="AN164">
            <v>46</v>
          </cell>
          <cell r="AO164">
            <v>82</v>
          </cell>
          <cell r="AP164">
            <v>114</v>
          </cell>
          <cell r="AQ164">
            <v>65</v>
          </cell>
          <cell r="AR164">
            <v>1</v>
          </cell>
          <cell r="AS164">
            <v>1</v>
          </cell>
          <cell r="AT164">
            <v>1</v>
          </cell>
          <cell r="AU164">
            <v>109</v>
          </cell>
          <cell r="AV164">
            <v>1016346</v>
          </cell>
          <cell r="AW164">
            <v>0</v>
          </cell>
          <cell r="AX164">
            <v>0</v>
          </cell>
          <cell r="AY164">
            <v>0</v>
          </cell>
          <cell r="AZ164">
            <v>0</v>
          </cell>
          <cell r="BA164">
            <v>0</v>
          </cell>
          <cell r="BB164">
            <v>0</v>
          </cell>
          <cell r="BC164">
            <v>3</v>
          </cell>
          <cell r="BD164">
            <v>559</v>
          </cell>
          <cell r="BE164">
            <v>4</v>
          </cell>
          <cell r="BF164">
            <v>3</v>
          </cell>
          <cell r="BG164">
            <v>0</v>
          </cell>
          <cell r="BH164">
            <v>0</v>
          </cell>
          <cell r="BI164">
            <v>25</v>
          </cell>
        </row>
        <row r="165">
          <cell r="B165">
            <v>1</v>
          </cell>
          <cell r="C165" t="str">
            <v>千林大宮</v>
          </cell>
          <cell r="D165" t="str">
            <v>大阪府大阪市旭区千林２－３－１</v>
          </cell>
          <cell r="E165">
            <v>2000</v>
          </cell>
          <cell r="F165">
            <v>10</v>
          </cell>
          <cell r="G165">
            <v>18</v>
          </cell>
          <cell r="H165" t="str">
            <v>GKPL</v>
          </cell>
          <cell r="I165">
            <v>32</v>
          </cell>
          <cell r="J165">
            <v>52</v>
          </cell>
          <cell r="Y165">
            <v>3950140</v>
          </cell>
          <cell r="Z165" t="str">
            <v>6大阪府大阪市旭区千林</v>
          </cell>
          <cell r="AA165" t="str">
            <v>２－３</v>
          </cell>
          <cell r="AB165">
            <v>1164</v>
          </cell>
          <cell r="AC165">
            <v>4563</v>
          </cell>
          <cell r="AD165">
            <v>6797952</v>
          </cell>
          <cell r="AE165">
            <v>60671</v>
          </cell>
          <cell r="AF165">
            <v>180</v>
          </cell>
          <cell r="AG165">
            <v>952</v>
          </cell>
          <cell r="AH165">
            <v>202</v>
          </cell>
          <cell r="AI165">
            <v>7</v>
          </cell>
          <cell r="AJ165">
            <v>7</v>
          </cell>
          <cell r="AK165">
            <v>50</v>
          </cell>
          <cell r="AL165">
            <v>460</v>
          </cell>
          <cell r="AM165">
            <v>529</v>
          </cell>
          <cell r="AN165">
            <v>127</v>
          </cell>
          <cell r="AO165">
            <v>438</v>
          </cell>
          <cell r="AP165">
            <v>484</v>
          </cell>
          <cell r="AQ165">
            <v>242</v>
          </cell>
          <cell r="AR165">
            <v>2</v>
          </cell>
          <cell r="AS165">
            <v>1</v>
          </cell>
          <cell r="AT165">
            <v>2</v>
          </cell>
          <cell r="AU165">
            <v>435</v>
          </cell>
          <cell r="AV165">
            <v>2602096</v>
          </cell>
          <cell r="AW165">
            <v>0</v>
          </cell>
          <cell r="AX165">
            <v>0</v>
          </cell>
          <cell r="AY165">
            <v>0</v>
          </cell>
          <cell r="AZ165">
            <v>0</v>
          </cell>
          <cell r="BA165">
            <v>0</v>
          </cell>
          <cell r="BB165">
            <v>0</v>
          </cell>
          <cell r="BC165">
            <v>7</v>
          </cell>
          <cell r="BD165">
            <v>0</v>
          </cell>
          <cell r="BE165">
            <v>0</v>
          </cell>
          <cell r="BF165">
            <v>4</v>
          </cell>
          <cell r="BG165">
            <v>0</v>
          </cell>
          <cell r="BH165">
            <v>0</v>
          </cell>
          <cell r="BI165">
            <v>23</v>
          </cell>
        </row>
        <row r="166">
          <cell r="B166">
            <v>1</v>
          </cell>
          <cell r="C166" t="str">
            <v>布施</v>
          </cell>
          <cell r="D166" t="str">
            <v>大阪府東大阪市足代新町１－４０</v>
          </cell>
          <cell r="E166">
            <v>2000</v>
          </cell>
          <cell r="F166">
            <v>10</v>
          </cell>
          <cell r="G166">
            <v>30</v>
          </cell>
          <cell r="H166" t="str">
            <v>GKPL</v>
          </cell>
          <cell r="I166">
            <v>36</v>
          </cell>
          <cell r="J166">
            <v>64</v>
          </cell>
          <cell r="Y166">
            <v>3534270</v>
          </cell>
          <cell r="Z166" t="str">
            <v>6大阪府東大阪市足代新</v>
          </cell>
          <cell r="AA166" t="str">
            <v>町１</v>
          </cell>
          <cell r="AB166">
            <v>1286</v>
          </cell>
          <cell r="AC166">
            <v>5205</v>
          </cell>
          <cell r="AD166">
            <v>8977011</v>
          </cell>
          <cell r="AE166">
            <v>94756</v>
          </cell>
          <cell r="AF166">
            <v>1109</v>
          </cell>
          <cell r="AG166">
            <v>1096</v>
          </cell>
          <cell r="AH166">
            <v>176</v>
          </cell>
          <cell r="AI166">
            <v>6</v>
          </cell>
          <cell r="AJ166">
            <v>8</v>
          </cell>
          <cell r="AK166">
            <v>89</v>
          </cell>
          <cell r="AL166">
            <v>578</v>
          </cell>
          <cell r="AM166">
            <v>497</v>
          </cell>
          <cell r="AN166">
            <v>121</v>
          </cell>
          <cell r="AO166">
            <v>465</v>
          </cell>
          <cell r="AP166">
            <v>562</v>
          </cell>
          <cell r="AQ166">
            <v>251</v>
          </cell>
          <cell r="AR166">
            <v>2</v>
          </cell>
          <cell r="AS166">
            <v>2</v>
          </cell>
          <cell r="AT166">
            <v>3</v>
          </cell>
          <cell r="AU166">
            <v>444</v>
          </cell>
          <cell r="AV166">
            <v>3467807</v>
          </cell>
          <cell r="AW166">
            <v>0</v>
          </cell>
          <cell r="AX166">
            <v>0</v>
          </cell>
          <cell r="AY166">
            <v>0</v>
          </cell>
          <cell r="AZ166">
            <v>2</v>
          </cell>
          <cell r="BA166">
            <v>0</v>
          </cell>
          <cell r="BB166">
            <v>0</v>
          </cell>
          <cell r="BC166">
            <v>7</v>
          </cell>
          <cell r="BD166">
            <v>0</v>
          </cell>
          <cell r="BE166">
            <v>0</v>
          </cell>
          <cell r="BF166">
            <v>2</v>
          </cell>
          <cell r="BG166">
            <v>0</v>
          </cell>
          <cell r="BH166">
            <v>0</v>
          </cell>
          <cell r="BI166">
            <v>22</v>
          </cell>
        </row>
        <row r="167">
          <cell r="B167">
            <v>1</v>
          </cell>
          <cell r="C167" t="str">
            <v>甲子園口</v>
          </cell>
          <cell r="D167" t="str">
            <v>兵庫県西宮市甲子園口２－１５－３３</v>
          </cell>
          <cell r="E167">
            <v>2000</v>
          </cell>
          <cell r="F167">
            <v>10</v>
          </cell>
          <cell r="G167">
            <v>26</v>
          </cell>
          <cell r="H167" t="str">
            <v>GKPL</v>
          </cell>
          <cell r="I167">
            <v>30</v>
          </cell>
          <cell r="J167">
            <v>52</v>
          </cell>
          <cell r="Y167">
            <v>5373390</v>
          </cell>
          <cell r="Z167" t="str">
            <v>6兵庫県西宮市甲子園口</v>
          </cell>
          <cell r="AA167" t="str">
            <v>２－１５</v>
          </cell>
          <cell r="AB167">
            <v>357</v>
          </cell>
          <cell r="AC167">
            <v>1936</v>
          </cell>
          <cell r="AD167">
            <v>3271165</v>
          </cell>
          <cell r="AE167">
            <v>22169</v>
          </cell>
          <cell r="AF167">
            <v>373</v>
          </cell>
          <cell r="AG167">
            <v>263</v>
          </cell>
          <cell r="AH167">
            <v>83</v>
          </cell>
          <cell r="AI167">
            <v>6</v>
          </cell>
          <cell r="AJ167">
            <v>2</v>
          </cell>
          <cell r="AK167">
            <v>18</v>
          </cell>
          <cell r="AL167">
            <v>128</v>
          </cell>
          <cell r="AM167">
            <v>154</v>
          </cell>
          <cell r="AN167">
            <v>51</v>
          </cell>
          <cell r="AO167">
            <v>121</v>
          </cell>
          <cell r="AP167">
            <v>142</v>
          </cell>
          <cell r="AQ167">
            <v>86</v>
          </cell>
          <cell r="AR167">
            <v>6</v>
          </cell>
          <cell r="AS167">
            <v>0</v>
          </cell>
          <cell r="AT167">
            <v>0</v>
          </cell>
          <cell r="AU167">
            <v>121</v>
          </cell>
          <cell r="AV167">
            <v>1249551</v>
          </cell>
          <cell r="AW167">
            <v>0</v>
          </cell>
          <cell r="AX167">
            <v>0</v>
          </cell>
          <cell r="AY167">
            <v>0</v>
          </cell>
          <cell r="AZ167">
            <v>0</v>
          </cell>
          <cell r="BA167">
            <v>0</v>
          </cell>
          <cell r="BB167">
            <v>0</v>
          </cell>
          <cell r="BC167">
            <v>6</v>
          </cell>
          <cell r="BD167">
            <v>0</v>
          </cell>
          <cell r="BE167">
            <v>0</v>
          </cell>
          <cell r="BF167">
            <v>3</v>
          </cell>
          <cell r="BG167">
            <v>0</v>
          </cell>
          <cell r="BH167">
            <v>0</v>
          </cell>
          <cell r="BI167">
            <v>23</v>
          </cell>
        </row>
        <row r="168">
          <cell r="B168">
            <v>1</v>
          </cell>
          <cell r="C168" t="str">
            <v>西田辺</v>
          </cell>
          <cell r="D168" t="str">
            <v>大阪府大阪市阿倍野区西田辺町１－１－２２</v>
          </cell>
          <cell r="E168">
            <v>2000</v>
          </cell>
          <cell r="F168">
            <v>10</v>
          </cell>
          <cell r="G168">
            <v>30</v>
          </cell>
          <cell r="H168" t="str">
            <v>GKPL</v>
          </cell>
          <cell r="I168">
            <v>30</v>
          </cell>
          <cell r="J168">
            <v>52</v>
          </cell>
          <cell r="Y168">
            <v>4315100</v>
          </cell>
          <cell r="Z168" t="str">
            <v>6大阪府大阪市阿倍野区</v>
          </cell>
          <cell r="AA168" t="str">
            <v>西田辺町１－</v>
          </cell>
          <cell r="AB168">
            <v>826</v>
          </cell>
          <cell r="AC168">
            <v>3060</v>
          </cell>
          <cell r="AD168">
            <v>4450315</v>
          </cell>
          <cell r="AE168">
            <v>29071</v>
          </cell>
          <cell r="AF168">
            <v>187</v>
          </cell>
          <cell r="AG168">
            <v>695</v>
          </cell>
          <cell r="AH168">
            <v>120</v>
          </cell>
          <cell r="AI168">
            <v>8</v>
          </cell>
          <cell r="AJ168">
            <v>2</v>
          </cell>
          <cell r="AK168">
            <v>49</v>
          </cell>
          <cell r="AL168">
            <v>364</v>
          </cell>
          <cell r="AM168">
            <v>330</v>
          </cell>
          <cell r="AN168">
            <v>85</v>
          </cell>
          <cell r="AO168">
            <v>342</v>
          </cell>
          <cell r="AP168">
            <v>346</v>
          </cell>
          <cell r="AQ168">
            <v>135</v>
          </cell>
          <cell r="AR168">
            <v>2</v>
          </cell>
          <cell r="AS168">
            <v>0</v>
          </cell>
          <cell r="AT168">
            <v>0</v>
          </cell>
          <cell r="AU168">
            <v>298</v>
          </cell>
          <cell r="AV168">
            <v>1880310</v>
          </cell>
          <cell r="AW168">
            <v>0</v>
          </cell>
          <cell r="AX168">
            <v>0</v>
          </cell>
          <cell r="AY168">
            <v>0</v>
          </cell>
          <cell r="AZ168">
            <v>0</v>
          </cell>
          <cell r="BA168">
            <v>0</v>
          </cell>
          <cell r="BB168">
            <v>0</v>
          </cell>
          <cell r="BC168">
            <v>8</v>
          </cell>
          <cell r="BD168">
            <v>0</v>
          </cell>
          <cell r="BE168">
            <v>0</v>
          </cell>
          <cell r="BF168">
            <v>3</v>
          </cell>
          <cell r="BG168">
            <v>0</v>
          </cell>
          <cell r="BH168">
            <v>0</v>
          </cell>
          <cell r="BI168">
            <v>19</v>
          </cell>
        </row>
        <row r="169">
          <cell r="B169">
            <v>1</v>
          </cell>
          <cell r="C169" t="str">
            <v>今里</v>
          </cell>
          <cell r="D169" t="str">
            <v>大阪府大阪市東成区大今里南１－２－８</v>
          </cell>
          <cell r="E169">
            <v>2000</v>
          </cell>
          <cell r="F169">
            <v>11</v>
          </cell>
          <cell r="G169">
            <v>4</v>
          </cell>
          <cell r="H169" t="str">
            <v>GKPL</v>
          </cell>
          <cell r="I169">
            <v>42</v>
          </cell>
          <cell r="J169">
            <v>72</v>
          </cell>
          <cell r="Y169">
            <v>6969142</v>
          </cell>
          <cell r="Z169" t="str">
            <v>6大阪府大阪市東成区大</v>
          </cell>
          <cell r="AA169" t="str">
            <v>今里南１－２</v>
          </cell>
          <cell r="AB169">
            <v>1187</v>
          </cell>
          <cell r="AC169">
            <v>3971</v>
          </cell>
          <cell r="AD169">
            <v>5892738</v>
          </cell>
          <cell r="AE169">
            <v>50609</v>
          </cell>
          <cell r="AF169">
            <v>399</v>
          </cell>
          <cell r="AG169">
            <v>1044</v>
          </cell>
          <cell r="AH169">
            <v>135</v>
          </cell>
          <cell r="AI169">
            <v>5</v>
          </cell>
          <cell r="AJ169">
            <v>4</v>
          </cell>
          <cell r="AK169">
            <v>93</v>
          </cell>
          <cell r="AL169">
            <v>574</v>
          </cell>
          <cell r="AM169">
            <v>413</v>
          </cell>
          <cell r="AN169">
            <v>105</v>
          </cell>
          <cell r="AO169">
            <v>500</v>
          </cell>
          <cell r="AP169">
            <v>504</v>
          </cell>
          <cell r="AQ169">
            <v>181</v>
          </cell>
          <cell r="AR169">
            <v>1</v>
          </cell>
          <cell r="AS169">
            <v>0</v>
          </cell>
          <cell r="AT169">
            <v>1</v>
          </cell>
          <cell r="AU169">
            <v>426</v>
          </cell>
          <cell r="AV169">
            <v>2420456</v>
          </cell>
          <cell r="AW169">
            <v>0</v>
          </cell>
          <cell r="AX169">
            <v>0</v>
          </cell>
          <cell r="AY169">
            <v>0</v>
          </cell>
          <cell r="AZ169">
            <v>1</v>
          </cell>
          <cell r="BA169">
            <v>0</v>
          </cell>
          <cell r="BB169">
            <v>0</v>
          </cell>
          <cell r="BC169">
            <v>6</v>
          </cell>
          <cell r="BD169">
            <v>334364</v>
          </cell>
          <cell r="BE169">
            <v>1592</v>
          </cell>
          <cell r="BF169">
            <v>5</v>
          </cell>
          <cell r="BG169">
            <v>0</v>
          </cell>
          <cell r="BH169">
            <v>0</v>
          </cell>
          <cell r="BI169">
            <v>21</v>
          </cell>
        </row>
        <row r="170">
          <cell r="B170">
            <v>1</v>
          </cell>
          <cell r="C170" t="str">
            <v>御影</v>
          </cell>
          <cell r="D170" t="str">
            <v>兵庫県神戸市東灘区御影中町３－１－６</v>
          </cell>
          <cell r="E170">
            <v>2000</v>
          </cell>
          <cell r="F170">
            <v>11</v>
          </cell>
          <cell r="G170">
            <v>6</v>
          </cell>
          <cell r="H170" t="str">
            <v>GKPL</v>
          </cell>
          <cell r="I170">
            <v>35</v>
          </cell>
          <cell r="J170">
            <v>60</v>
          </cell>
          <cell r="Y170">
            <v>7623478</v>
          </cell>
          <cell r="Z170" t="str">
            <v>6兵庫県神戸市東灘区御</v>
          </cell>
          <cell r="AA170" t="str">
            <v>影中町３－１</v>
          </cell>
          <cell r="AB170">
            <v>454</v>
          </cell>
          <cell r="AC170">
            <v>2667</v>
          </cell>
          <cell r="AD170">
            <v>6028349</v>
          </cell>
          <cell r="AE170">
            <v>34474</v>
          </cell>
          <cell r="AF170">
            <v>707</v>
          </cell>
          <cell r="AG170">
            <v>324</v>
          </cell>
          <cell r="AH170">
            <v>120</v>
          </cell>
          <cell r="AI170">
            <v>5</v>
          </cell>
          <cell r="AJ170">
            <v>4</v>
          </cell>
          <cell r="AK170">
            <v>20</v>
          </cell>
          <cell r="AL170">
            <v>153</v>
          </cell>
          <cell r="AM170">
            <v>183</v>
          </cell>
          <cell r="AN170">
            <v>95</v>
          </cell>
          <cell r="AO170">
            <v>152</v>
          </cell>
          <cell r="AP170">
            <v>177</v>
          </cell>
          <cell r="AQ170">
            <v>118</v>
          </cell>
          <cell r="AR170">
            <v>3</v>
          </cell>
          <cell r="AS170">
            <v>0</v>
          </cell>
          <cell r="AT170">
            <v>2</v>
          </cell>
          <cell r="AU170">
            <v>183</v>
          </cell>
          <cell r="AV170">
            <v>1588016</v>
          </cell>
          <cell r="AW170">
            <v>0</v>
          </cell>
          <cell r="AX170">
            <v>0</v>
          </cell>
          <cell r="AY170">
            <v>0</v>
          </cell>
          <cell r="AZ170">
            <v>2</v>
          </cell>
          <cell r="BA170">
            <v>0</v>
          </cell>
          <cell r="BB170">
            <v>0</v>
          </cell>
          <cell r="BC170">
            <v>6</v>
          </cell>
          <cell r="BD170">
            <v>114314</v>
          </cell>
          <cell r="BE170">
            <v>1965</v>
          </cell>
          <cell r="BF170">
            <v>3</v>
          </cell>
          <cell r="BG170">
            <v>0</v>
          </cell>
          <cell r="BH170">
            <v>0</v>
          </cell>
          <cell r="BI170">
            <v>23</v>
          </cell>
        </row>
        <row r="171">
          <cell r="B171">
            <v>1</v>
          </cell>
          <cell r="C171" t="str">
            <v>仁川</v>
          </cell>
          <cell r="D171" t="str">
            <v>兵庫県宝塚市仁川北２</v>
          </cell>
          <cell r="E171">
            <v>2000</v>
          </cell>
          <cell r="F171">
            <v>12</v>
          </cell>
          <cell r="H171" t="str">
            <v>GKPL</v>
          </cell>
          <cell r="I171">
            <v>23</v>
          </cell>
          <cell r="J171">
            <v>40</v>
          </cell>
          <cell r="Z171" t="str">
            <v>5兵庫県宝塚市仁川北２</v>
          </cell>
          <cell r="AA171" t="str">
            <v>－１３</v>
          </cell>
          <cell r="AB171">
            <v>126</v>
          </cell>
          <cell r="AC171">
            <v>747</v>
          </cell>
          <cell r="AD171">
            <v>892320</v>
          </cell>
          <cell r="AE171">
            <v>6732</v>
          </cell>
          <cell r="AF171">
            <v>108</v>
          </cell>
          <cell r="AG171">
            <v>87</v>
          </cell>
          <cell r="AH171">
            <v>34</v>
          </cell>
          <cell r="AI171">
            <v>2</v>
          </cell>
          <cell r="AJ171">
            <v>1</v>
          </cell>
          <cell r="AK171">
            <v>4</v>
          </cell>
          <cell r="AL171">
            <v>50</v>
          </cell>
          <cell r="AM171">
            <v>52</v>
          </cell>
          <cell r="AN171">
            <v>19</v>
          </cell>
          <cell r="AO171">
            <v>39</v>
          </cell>
          <cell r="AP171">
            <v>53</v>
          </cell>
          <cell r="AQ171">
            <v>29</v>
          </cell>
          <cell r="AR171">
            <v>2</v>
          </cell>
          <cell r="AS171">
            <v>0</v>
          </cell>
          <cell r="AT171">
            <v>0</v>
          </cell>
          <cell r="AU171">
            <v>55</v>
          </cell>
          <cell r="AV171">
            <v>510295</v>
          </cell>
          <cell r="AW171">
            <v>0</v>
          </cell>
          <cell r="AX171">
            <v>0</v>
          </cell>
          <cell r="AY171">
            <v>0</v>
          </cell>
          <cell r="AZ171">
            <v>0</v>
          </cell>
          <cell r="BA171">
            <v>0</v>
          </cell>
          <cell r="BB171">
            <v>0</v>
          </cell>
          <cell r="BC171">
            <v>3</v>
          </cell>
          <cell r="BD171">
            <v>0</v>
          </cell>
          <cell r="BE171">
            <v>0</v>
          </cell>
          <cell r="BF171">
            <v>2</v>
          </cell>
          <cell r="BG171">
            <v>0</v>
          </cell>
          <cell r="BH171">
            <v>0</v>
          </cell>
          <cell r="BI171">
            <v>20</v>
          </cell>
        </row>
        <row r="172">
          <cell r="B172">
            <v>1</v>
          </cell>
          <cell r="C172" t="str">
            <v>堺インター</v>
          </cell>
          <cell r="D172" t="str">
            <v>大阪府堺市太平寺７１１</v>
          </cell>
          <cell r="E172">
            <v>2000</v>
          </cell>
          <cell r="F172">
            <v>11</v>
          </cell>
          <cell r="G172">
            <v>20</v>
          </cell>
          <cell r="H172" t="str">
            <v>GKPL</v>
          </cell>
          <cell r="I172">
            <v>40</v>
          </cell>
          <cell r="Z172" t="str">
            <v>4大阪府堺市太平寺５８</v>
          </cell>
          <cell r="AA172" t="str">
            <v>８</v>
          </cell>
          <cell r="AB172">
            <v>66</v>
          </cell>
          <cell r="AC172">
            <v>332</v>
          </cell>
          <cell r="AD172">
            <v>784303</v>
          </cell>
          <cell r="AE172">
            <v>3967</v>
          </cell>
          <cell r="AF172">
            <v>157</v>
          </cell>
          <cell r="AG172">
            <v>48</v>
          </cell>
          <cell r="AH172">
            <v>17</v>
          </cell>
          <cell r="AI172">
            <v>1</v>
          </cell>
          <cell r="AJ172">
            <v>1</v>
          </cell>
          <cell r="AK172">
            <v>6</v>
          </cell>
          <cell r="AL172">
            <v>23</v>
          </cell>
          <cell r="AM172">
            <v>22</v>
          </cell>
          <cell r="AN172">
            <v>17</v>
          </cell>
          <cell r="AO172">
            <v>26</v>
          </cell>
          <cell r="AP172">
            <v>20</v>
          </cell>
          <cell r="AQ172">
            <v>22</v>
          </cell>
          <cell r="AR172">
            <v>0</v>
          </cell>
          <cell r="AS172">
            <v>0</v>
          </cell>
          <cell r="AT172">
            <v>0</v>
          </cell>
          <cell r="AU172">
            <v>23</v>
          </cell>
          <cell r="AV172">
            <v>127899</v>
          </cell>
          <cell r="AW172">
            <v>0</v>
          </cell>
          <cell r="AX172">
            <v>0</v>
          </cell>
          <cell r="AY172">
            <v>0</v>
          </cell>
          <cell r="AZ172">
            <v>0</v>
          </cell>
          <cell r="BA172">
            <v>0</v>
          </cell>
          <cell r="BB172">
            <v>0</v>
          </cell>
          <cell r="BC172">
            <v>2</v>
          </cell>
          <cell r="BD172">
            <v>0</v>
          </cell>
          <cell r="BE172">
            <v>0</v>
          </cell>
          <cell r="BF172">
            <v>0</v>
          </cell>
          <cell r="BG172">
            <v>0</v>
          </cell>
          <cell r="BH172">
            <v>0</v>
          </cell>
          <cell r="BI172">
            <v>21</v>
          </cell>
        </row>
        <row r="173">
          <cell r="B173">
            <v>1</v>
          </cell>
          <cell r="C173" t="str">
            <v>奈良林小路</v>
          </cell>
          <cell r="D173" t="str">
            <v>奈良県奈良市林小路町４１</v>
          </cell>
          <cell r="E173">
            <v>2000</v>
          </cell>
          <cell r="F173">
            <v>11</v>
          </cell>
          <cell r="G173">
            <v>30</v>
          </cell>
          <cell r="H173" t="str">
            <v>GKPL</v>
          </cell>
          <cell r="I173">
            <v>31</v>
          </cell>
          <cell r="J173">
            <v>52</v>
          </cell>
          <cell r="Y173">
            <v>5821630</v>
          </cell>
          <cell r="Z173" t="str">
            <v>4奈良県奈良市林小路町</v>
          </cell>
          <cell r="AA173" t="str">
            <v>２３</v>
          </cell>
          <cell r="AB173">
            <v>787</v>
          </cell>
          <cell r="AC173">
            <v>3878</v>
          </cell>
          <cell r="AD173">
            <v>6732681</v>
          </cell>
          <cell r="AE173">
            <v>68402</v>
          </cell>
          <cell r="AF173">
            <v>1116</v>
          </cell>
          <cell r="AG173">
            <v>583</v>
          </cell>
          <cell r="AH173">
            <v>195</v>
          </cell>
          <cell r="AI173">
            <v>5</v>
          </cell>
          <cell r="AJ173">
            <v>4</v>
          </cell>
          <cell r="AK173">
            <v>40</v>
          </cell>
          <cell r="AL173">
            <v>287</v>
          </cell>
          <cell r="AM173">
            <v>324</v>
          </cell>
          <cell r="AN173">
            <v>134</v>
          </cell>
          <cell r="AO173">
            <v>202</v>
          </cell>
          <cell r="AP173">
            <v>318</v>
          </cell>
          <cell r="AQ173">
            <v>254</v>
          </cell>
          <cell r="AR173">
            <v>7</v>
          </cell>
          <cell r="AS173">
            <v>0</v>
          </cell>
          <cell r="AT173">
            <v>3</v>
          </cell>
          <cell r="AU173">
            <v>206</v>
          </cell>
          <cell r="AV173">
            <v>1248327</v>
          </cell>
          <cell r="AW173">
            <v>0</v>
          </cell>
          <cell r="AX173">
            <v>0</v>
          </cell>
          <cell r="AY173">
            <v>0</v>
          </cell>
          <cell r="AZ173">
            <v>2</v>
          </cell>
          <cell r="BA173">
            <v>0</v>
          </cell>
          <cell r="BB173">
            <v>0</v>
          </cell>
          <cell r="BC173">
            <v>8</v>
          </cell>
          <cell r="BD173">
            <v>20461</v>
          </cell>
          <cell r="BE173">
            <v>101</v>
          </cell>
          <cell r="BF173">
            <v>2</v>
          </cell>
          <cell r="BG173">
            <v>0</v>
          </cell>
          <cell r="BH173">
            <v>0</v>
          </cell>
          <cell r="BI173">
            <v>24</v>
          </cell>
        </row>
        <row r="174">
          <cell r="B174">
            <v>1</v>
          </cell>
          <cell r="C174" t="str">
            <v>羽衣</v>
          </cell>
          <cell r="D174" t="str">
            <v>大阪府高石市東羽衣３－２－１６</v>
          </cell>
          <cell r="E174">
            <v>2000</v>
          </cell>
          <cell r="F174">
            <v>12</v>
          </cell>
          <cell r="G174">
            <v>9</v>
          </cell>
          <cell r="H174" t="str">
            <v>GKPL</v>
          </cell>
          <cell r="I174">
            <v>28</v>
          </cell>
          <cell r="J174">
            <v>50</v>
          </cell>
          <cell r="Z174" t="str">
            <v>6大阪府高石市東羽衣３</v>
          </cell>
          <cell r="AA174" t="str">
            <v>－２</v>
          </cell>
          <cell r="AB174">
            <v>220</v>
          </cell>
          <cell r="AC174">
            <v>1048</v>
          </cell>
          <cell r="AD174">
            <v>1653589</v>
          </cell>
          <cell r="AE174">
            <v>12661</v>
          </cell>
          <cell r="AF174">
            <v>315</v>
          </cell>
          <cell r="AG174">
            <v>173</v>
          </cell>
          <cell r="AH174">
            <v>41</v>
          </cell>
          <cell r="AI174">
            <v>4</v>
          </cell>
          <cell r="AJ174">
            <v>2</v>
          </cell>
          <cell r="AK174">
            <v>11</v>
          </cell>
          <cell r="AL174">
            <v>93</v>
          </cell>
          <cell r="AM174">
            <v>91</v>
          </cell>
          <cell r="AN174">
            <v>23</v>
          </cell>
          <cell r="AO174">
            <v>85</v>
          </cell>
          <cell r="AP174">
            <v>75</v>
          </cell>
          <cell r="AQ174">
            <v>57</v>
          </cell>
          <cell r="AR174">
            <v>1</v>
          </cell>
          <cell r="AS174">
            <v>1</v>
          </cell>
          <cell r="AT174">
            <v>0</v>
          </cell>
          <cell r="AU174">
            <v>80</v>
          </cell>
          <cell r="AV174">
            <v>842935</v>
          </cell>
          <cell r="AW174">
            <v>0</v>
          </cell>
          <cell r="AX174">
            <v>0</v>
          </cell>
          <cell r="AY174">
            <v>0</v>
          </cell>
          <cell r="AZ174">
            <v>0</v>
          </cell>
          <cell r="BA174">
            <v>0</v>
          </cell>
          <cell r="BB174">
            <v>0</v>
          </cell>
          <cell r="BC174">
            <v>7</v>
          </cell>
          <cell r="BD174">
            <v>0</v>
          </cell>
          <cell r="BE174">
            <v>0</v>
          </cell>
          <cell r="BF174">
            <v>1</v>
          </cell>
          <cell r="BG174">
            <v>0</v>
          </cell>
          <cell r="BH174">
            <v>0</v>
          </cell>
          <cell r="BI174">
            <v>21</v>
          </cell>
        </row>
        <row r="175">
          <cell r="B175">
            <v>1</v>
          </cell>
          <cell r="C175" t="str">
            <v>四条畷</v>
          </cell>
          <cell r="D175" t="str">
            <v>大阪府大東市学園町２－１１ミズカミビル１F</v>
          </cell>
          <cell r="E175">
            <v>2000</v>
          </cell>
          <cell r="F175">
            <v>11</v>
          </cell>
          <cell r="G175">
            <v>29</v>
          </cell>
          <cell r="H175" t="str">
            <v>GKPL</v>
          </cell>
          <cell r="I175">
            <v>29</v>
          </cell>
          <cell r="J175">
            <v>50</v>
          </cell>
          <cell r="Y175">
            <v>3774236</v>
          </cell>
          <cell r="Z175" t="str">
            <v>4大阪府大東市学園町</v>
          </cell>
          <cell r="AB175">
            <v>391</v>
          </cell>
          <cell r="AC175">
            <v>1929</v>
          </cell>
          <cell r="AD175">
            <v>3421805</v>
          </cell>
          <cell r="AE175">
            <v>27205</v>
          </cell>
          <cell r="AF175">
            <v>389</v>
          </cell>
          <cell r="AG175">
            <v>291</v>
          </cell>
          <cell r="AH175">
            <v>94</v>
          </cell>
          <cell r="AI175">
            <v>4</v>
          </cell>
          <cell r="AJ175">
            <v>3</v>
          </cell>
          <cell r="AK175">
            <v>18</v>
          </cell>
          <cell r="AL175">
            <v>136</v>
          </cell>
          <cell r="AM175">
            <v>160</v>
          </cell>
          <cell r="AN175">
            <v>76</v>
          </cell>
          <cell r="AO175">
            <v>105</v>
          </cell>
          <cell r="AP175">
            <v>166</v>
          </cell>
          <cell r="AQ175">
            <v>113</v>
          </cell>
          <cell r="AR175">
            <v>3</v>
          </cell>
          <cell r="AS175">
            <v>1</v>
          </cell>
          <cell r="AT175">
            <v>1</v>
          </cell>
          <cell r="AU175">
            <v>157</v>
          </cell>
          <cell r="AV175">
            <v>1435021</v>
          </cell>
          <cell r="AW175">
            <v>0</v>
          </cell>
          <cell r="AX175">
            <v>0</v>
          </cell>
          <cell r="AY175">
            <v>0</v>
          </cell>
          <cell r="AZ175">
            <v>1</v>
          </cell>
          <cell r="BA175">
            <v>0</v>
          </cell>
          <cell r="BB175">
            <v>0</v>
          </cell>
          <cell r="BC175">
            <v>7</v>
          </cell>
          <cell r="BD175">
            <v>0</v>
          </cell>
          <cell r="BE175">
            <v>0</v>
          </cell>
          <cell r="BF175">
            <v>7</v>
          </cell>
          <cell r="BG175">
            <v>0</v>
          </cell>
          <cell r="BH175">
            <v>0</v>
          </cell>
          <cell r="BI175">
            <v>20</v>
          </cell>
        </row>
        <row r="176">
          <cell r="B176">
            <v>1</v>
          </cell>
          <cell r="C176" t="str">
            <v>武庫之荘</v>
          </cell>
          <cell r="D176" t="str">
            <v>兵庫県尼崎市武庫之荘１－６－３</v>
          </cell>
          <cell r="E176">
            <v>2000</v>
          </cell>
          <cell r="F176">
            <v>11</v>
          </cell>
          <cell r="G176">
            <v>27</v>
          </cell>
          <cell r="H176" t="str">
            <v>GKPL</v>
          </cell>
          <cell r="I176">
            <v>35</v>
          </cell>
          <cell r="J176">
            <v>58</v>
          </cell>
          <cell r="Y176">
            <v>5883578</v>
          </cell>
          <cell r="Z176" t="str">
            <v>6兵庫県尼崎市武庫之荘</v>
          </cell>
          <cell r="AA176" t="str">
            <v>１－６</v>
          </cell>
          <cell r="AB176">
            <v>427</v>
          </cell>
          <cell r="AC176">
            <v>2630</v>
          </cell>
          <cell r="AD176">
            <v>4599800</v>
          </cell>
          <cell r="AE176">
            <v>30125</v>
          </cell>
          <cell r="AF176">
            <v>581</v>
          </cell>
          <cell r="AG176">
            <v>306</v>
          </cell>
          <cell r="AH176">
            <v>111</v>
          </cell>
          <cell r="AI176">
            <v>6</v>
          </cell>
          <cell r="AJ176">
            <v>5</v>
          </cell>
          <cell r="AK176">
            <v>13</v>
          </cell>
          <cell r="AL176">
            <v>147</v>
          </cell>
          <cell r="AM176">
            <v>194</v>
          </cell>
          <cell r="AN176">
            <v>75</v>
          </cell>
          <cell r="AO176">
            <v>134</v>
          </cell>
          <cell r="AP176">
            <v>169</v>
          </cell>
          <cell r="AQ176">
            <v>119</v>
          </cell>
          <cell r="AR176">
            <v>2</v>
          </cell>
          <cell r="AS176">
            <v>3</v>
          </cell>
          <cell r="AT176">
            <v>0</v>
          </cell>
          <cell r="AU176">
            <v>161</v>
          </cell>
          <cell r="AV176">
            <v>2149540</v>
          </cell>
          <cell r="AW176">
            <v>1</v>
          </cell>
          <cell r="AX176">
            <v>0</v>
          </cell>
          <cell r="AY176">
            <v>0</v>
          </cell>
          <cell r="AZ176">
            <v>0</v>
          </cell>
          <cell r="BA176">
            <v>0</v>
          </cell>
          <cell r="BB176">
            <v>0</v>
          </cell>
          <cell r="BC176">
            <v>7</v>
          </cell>
          <cell r="BD176">
            <v>0</v>
          </cell>
          <cell r="BE176">
            <v>0</v>
          </cell>
          <cell r="BF176">
            <v>7</v>
          </cell>
          <cell r="BG176">
            <v>31288</v>
          </cell>
          <cell r="BH176">
            <v>292</v>
          </cell>
          <cell r="BI176">
            <v>21</v>
          </cell>
        </row>
        <row r="177">
          <cell r="B177">
            <v>1</v>
          </cell>
          <cell r="C177" t="str">
            <v>千里丘</v>
          </cell>
          <cell r="D177" t="str">
            <v>大阪府摂津市千里丘２－３１－１</v>
          </cell>
          <cell r="E177">
            <v>2000</v>
          </cell>
          <cell r="F177">
            <v>12</v>
          </cell>
          <cell r="G177">
            <v>15</v>
          </cell>
          <cell r="H177" t="str">
            <v>GKPL</v>
          </cell>
          <cell r="I177">
            <v>40</v>
          </cell>
          <cell r="J177">
            <v>66</v>
          </cell>
          <cell r="Z177" t="str">
            <v>5大阪府摂津市千里丘２</v>
          </cell>
          <cell r="AA177" t="str">
            <v>－１５</v>
          </cell>
          <cell r="AB177">
            <v>312</v>
          </cell>
          <cell r="AC177">
            <v>1796</v>
          </cell>
          <cell r="AD177">
            <v>3622347</v>
          </cell>
          <cell r="AE177">
            <v>27879</v>
          </cell>
          <cell r="AF177">
            <v>707</v>
          </cell>
          <cell r="AG177">
            <v>232</v>
          </cell>
          <cell r="AH177">
            <v>76</v>
          </cell>
          <cell r="AI177">
            <v>6</v>
          </cell>
          <cell r="AJ177">
            <v>2</v>
          </cell>
          <cell r="AK177">
            <v>12</v>
          </cell>
          <cell r="AL177">
            <v>110</v>
          </cell>
          <cell r="AM177">
            <v>130</v>
          </cell>
          <cell r="AN177">
            <v>61</v>
          </cell>
          <cell r="AO177">
            <v>93</v>
          </cell>
          <cell r="AP177">
            <v>118</v>
          </cell>
          <cell r="AQ177">
            <v>98</v>
          </cell>
          <cell r="AR177">
            <v>1</v>
          </cell>
          <cell r="AS177">
            <v>0</v>
          </cell>
          <cell r="AT177">
            <v>2</v>
          </cell>
          <cell r="AU177">
            <v>113</v>
          </cell>
          <cell r="AV177">
            <v>785078</v>
          </cell>
          <cell r="AW177">
            <v>0</v>
          </cell>
          <cell r="AX177">
            <v>0</v>
          </cell>
          <cell r="AY177">
            <v>0</v>
          </cell>
          <cell r="AZ177">
            <v>2</v>
          </cell>
          <cell r="BA177">
            <v>0</v>
          </cell>
          <cell r="BB177">
            <v>0</v>
          </cell>
          <cell r="BC177">
            <v>4</v>
          </cell>
          <cell r="BD177">
            <v>0</v>
          </cell>
          <cell r="BE177">
            <v>0</v>
          </cell>
          <cell r="BF177">
            <v>6</v>
          </cell>
          <cell r="BG177">
            <v>26156</v>
          </cell>
          <cell r="BH177">
            <v>196</v>
          </cell>
          <cell r="BI177">
            <v>20</v>
          </cell>
        </row>
        <row r="178">
          <cell r="B178">
            <v>1</v>
          </cell>
          <cell r="C178" t="str">
            <v>東花園</v>
          </cell>
          <cell r="D178" t="str">
            <v>大阪府東大阪市吉田６－７１１－５</v>
          </cell>
          <cell r="E178">
            <v>2000</v>
          </cell>
          <cell r="F178">
            <v>12</v>
          </cell>
          <cell r="G178">
            <v>6</v>
          </cell>
          <cell r="H178" t="str">
            <v>GKPL</v>
          </cell>
          <cell r="I178">
            <v>35</v>
          </cell>
          <cell r="J178">
            <v>58</v>
          </cell>
          <cell r="Z178" t="str">
            <v>5大阪府東大阪市吉田６</v>
          </cell>
          <cell r="AA178" t="str">
            <v>－８</v>
          </cell>
          <cell r="AB178">
            <v>449</v>
          </cell>
          <cell r="AC178">
            <v>1997</v>
          </cell>
          <cell r="AD178">
            <v>3422301</v>
          </cell>
          <cell r="AE178">
            <v>26646</v>
          </cell>
          <cell r="AF178">
            <v>373</v>
          </cell>
          <cell r="AG178">
            <v>354</v>
          </cell>
          <cell r="AH178">
            <v>90</v>
          </cell>
          <cell r="AI178">
            <v>4</v>
          </cell>
          <cell r="AJ178">
            <v>2</v>
          </cell>
          <cell r="AK178">
            <v>25</v>
          </cell>
          <cell r="AL178">
            <v>142</v>
          </cell>
          <cell r="AM178">
            <v>206</v>
          </cell>
          <cell r="AN178">
            <v>74</v>
          </cell>
          <cell r="AO178">
            <v>159</v>
          </cell>
          <cell r="AP178">
            <v>171</v>
          </cell>
          <cell r="AQ178">
            <v>115</v>
          </cell>
          <cell r="AR178">
            <v>1</v>
          </cell>
          <cell r="AS178">
            <v>0</v>
          </cell>
          <cell r="AT178">
            <v>1</v>
          </cell>
          <cell r="AU178">
            <v>188</v>
          </cell>
          <cell r="AV178">
            <v>1282695</v>
          </cell>
          <cell r="AW178">
            <v>0</v>
          </cell>
          <cell r="AX178">
            <v>0</v>
          </cell>
          <cell r="AY178">
            <v>0</v>
          </cell>
          <cell r="AZ178">
            <v>1</v>
          </cell>
          <cell r="BA178">
            <v>0</v>
          </cell>
          <cell r="BB178">
            <v>0</v>
          </cell>
          <cell r="BC178">
            <v>3</v>
          </cell>
          <cell r="BD178">
            <v>0</v>
          </cell>
          <cell r="BE178">
            <v>0</v>
          </cell>
          <cell r="BF178">
            <v>1</v>
          </cell>
          <cell r="BG178">
            <v>0</v>
          </cell>
          <cell r="BH178">
            <v>0</v>
          </cell>
          <cell r="BI178">
            <v>22</v>
          </cell>
        </row>
        <row r="179">
          <cell r="B179">
            <v>1</v>
          </cell>
          <cell r="C179" t="str">
            <v>長居</v>
          </cell>
          <cell r="D179" t="str">
            <v>大阪府大阪市東住吉区長居公園３</v>
          </cell>
          <cell r="E179">
            <v>2001</v>
          </cell>
          <cell r="F179">
            <v>1</v>
          </cell>
          <cell r="H179" t="str">
            <v>GKPL</v>
          </cell>
          <cell r="I179">
            <v>41</v>
          </cell>
          <cell r="Z179" t="str">
            <v>4大阪府大阪市東住吉区</v>
          </cell>
          <cell r="AA179" t="str">
            <v>長居公園</v>
          </cell>
          <cell r="AB179">
            <v>611</v>
          </cell>
          <cell r="AC179">
            <v>2205</v>
          </cell>
          <cell r="AD179">
            <v>3321935</v>
          </cell>
          <cell r="AE179">
            <v>26943</v>
          </cell>
          <cell r="AF179">
            <v>119</v>
          </cell>
          <cell r="AG179">
            <v>512</v>
          </cell>
          <cell r="AH179">
            <v>93</v>
          </cell>
          <cell r="AI179">
            <v>2</v>
          </cell>
          <cell r="AJ179">
            <v>2</v>
          </cell>
          <cell r="AK179">
            <v>23</v>
          </cell>
          <cell r="AL179">
            <v>270</v>
          </cell>
          <cell r="AM179">
            <v>257</v>
          </cell>
          <cell r="AN179">
            <v>63</v>
          </cell>
          <cell r="AO179">
            <v>222</v>
          </cell>
          <cell r="AP179">
            <v>251</v>
          </cell>
          <cell r="AQ179">
            <v>136</v>
          </cell>
          <cell r="AR179">
            <v>1</v>
          </cell>
          <cell r="AS179">
            <v>0</v>
          </cell>
          <cell r="AT179">
            <v>0</v>
          </cell>
          <cell r="AU179">
            <v>219</v>
          </cell>
          <cell r="AV179">
            <v>1548696</v>
          </cell>
          <cell r="AW179">
            <v>0</v>
          </cell>
          <cell r="AX179">
            <v>0</v>
          </cell>
          <cell r="AY179">
            <v>0</v>
          </cell>
          <cell r="AZ179">
            <v>0</v>
          </cell>
          <cell r="BA179">
            <v>0</v>
          </cell>
          <cell r="BB179">
            <v>0</v>
          </cell>
          <cell r="BC179">
            <v>5</v>
          </cell>
          <cell r="BD179">
            <v>0</v>
          </cell>
          <cell r="BE179">
            <v>0</v>
          </cell>
          <cell r="BF179">
            <v>3</v>
          </cell>
          <cell r="BG179">
            <v>0</v>
          </cell>
          <cell r="BH179">
            <v>0</v>
          </cell>
          <cell r="BI179">
            <v>21</v>
          </cell>
        </row>
        <row r="180">
          <cell r="B180">
            <v>1</v>
          </cell>
          <cell r="C180" t="str">
            <v>ＪＲ茨木</v>
          </cell>
          <cell r="D180" t="str">
            <v>大阪府茨木市西中条町２７３</v>
          </cell>
          <cell r="E180">
            <v>2001</v>
          </cell>
          <cell r="F180">
            <v>3</v>
          </cell>
          <cell r="H180" t="str">
            <v>GKPL</v>
          </cell>
          <cell r="I180">
            <v>42</v>
          </cell>
          <cell r="Z180" t="str">
            <v>4大阪府茨木市西中条町</v>
          </cell>
          <cell r="AA180" t="str">
            <v>１６</v>
          </cell>
          <cell r="AB180">
            <v>478</v>
          </cell>
          <cell r="AC180">
            <v>2860</v>
          </cell>
          <cell r="AD180">
            <v>5806222</v>
          </cell>
          <cell r="AE180">
            <v>29540</v>
          </cell>
          <cell r="AF180">
            <v>408</v>
          </cell>
          <cell r="AG180">
            <v>335</v>
          </cell>
          <cell r="AH180">
            <v>126</v>
          </cell>
          <cell r="AI180">
            <v>10</v>
          </cell>
          <cell r="AJ180">
            <v>6</v>
          </cell>
          <cell r="AK180">
            <v>18</v>
          </cell>
          <cell r="AL180">
            <v>162</v>
          </cell>
          <cell r="AM180">
            <v>204</v>
          </cell>
          <cell r="AN180">
            <v>96</v>
          </cell>
          <cell r="AO180">
            <v>166</v>
          </cell>
          <cell r="AP180">
            <v>176</v>
          </cell>
          <cell r="AQ180">
            <v>129</v>
          </cell>
          <cell r="AR180">
            <v>4</v>
          </cell>
          <cell r="AS180">
            <v>2</v>
          </cell>
          <cell r="AT180">
            <v>0</v>
          </cell>
          <cell r="AU180">
            <v>155</v>
          </cell>
          <cell r="AV180">
            <v>1527320</v>
          </cell>
          <cell r="AW180">
            <v>0</v>
          </cell>
          <cell r="AX180">
            <v>0</v>
          </cell>
          <cell r="AY180">
            <v>0</v>
          </cell>
          <cell r="AZ180">
            <v>2</v>
          </cell>
          <cell r="BA180">
            <v>0</v>
          </cell>
          <cell r="BB180">
            <v>0</v>
          </cell>
          <cell r="BC180">
            <v>6</v>
          </cell>
          <cell r="BD180">
            <v>27418</v>
          </cell>
          <cell r="BE180">
            <v>134</v>
          </cell>
          <cell r="BF180">
            <v>8</v>
          </cell>
          <cell r="BG180">
            <v>15438</v>
          </cell>
          <cell r="BH180">
            <v>144</v>
          </cell>
          <cell r="BI180">
            <v>23</v>
          </cell>
        </row>
        <row r="181">
          <cell r="B181">
            <v>1</v>
          </cell>
          <cell r="C181" t="str">
            <v>ＪＲ西宮</v>
          </cell>
          <cell r="D181" t="str">
            <v>兵庫県西宮市松原町3</v>
          </cell>
          <cell r="E181">
            <v>2001</v>
          </cell>
          <cell r="F181">
            <v>3</v>
          </cell>
          <cell r="H181" t="str">
            <v>GKPL</v>
          </cell>
          <cell r="I181">
            <v>30</v>
          </cell>
          <cell r="Z181" t="str">
            <v>6兵庫県西宮市松原町３</v>
          </cell>
          <cell r="AB181">
            <v>566</v>
          </cell>
          <cell r="AC181">
            <v>3235</v>
          </cell>
          <cell r="AD181">
            <v>6773151</v>
          </cell>
          <cell r="AE181">
            <v>44233</v>
          </cell>
          <cell r="AF181">
            <v>1153</v>
          </cell>
          <cell r="AG181">
            <v>402</v>
          </cell>
          <cell r="AH181">
            <v>151</v>
          </cell>
          <cell r="AI181">
            <v>6</v>
          </cell>
          <cell r="AJ181">
            <v>4</v>
          </cell>
          <cell r="AK181">
            <v>29</v>
          </cell>
          <cell r="AL181">
            <v>205</v>
          </cell>
          <cell r="AM181">
            <v>230</v>
          </cell>
          <cell r="AN181">
            <v>100</v>
          </cell>
          <cell r="AO181">
            <v>203</v>
          </cell>
          <cell r="AP181">
            <v>186</v>
          </cell>
          <cell r="AQ181">
            <v>172</v>
          </cell>
          <cell r="AR181">
            <v>2</v>
          </cell>
          <cell r="AS181">
            <v>1</v>
          </cell>
          <cell r="AT181">
            <v>1</v>
          </cell>
          <cell r="AU181">
            <v>202</v>
          </cell>
          <cell r="AV181">
            <v>1378173</v>
          </cell>
          <cell r="AW181">
            <v>1</v>
          </cell>
          <cell r="AX181">
            <v>0</v>
          </cell>
          <cell r="AY181">
            <v>0</v>
          </cell>
          <cell r="AZ181">
            <v>1</v>
          </cell>
          <cell r="BA181">
            <v>0</v>
          </cell>
          <cell r="BB181">
            <v>0</v>
          </cell>
          <cell r="BC181">
            <v>3</v>
          </cell>
          <cell r="BD181">
            <v>0</v>
          </cell>
          <cell r="BE181">
            <v>0</v>
          </cell>
          <cell r="BF181">
            <v>2</v>
          </cell>
          <cell r="BG181">
            <v>0</v>
          </cell>
          <cell r="BH181">
            <v>0</v>
          </cell>
          <cell r="BI181">
            <v>20</v>
          </cell>
        </row>
        <row r="182">
          <cell r="B182">
            <v>1</v>
          </cell>
          <cell r="C182" t="str">
            <v>井尻</v>
          </cell>
          <cell r="D182" t="str">
            <v>福岡県福岡市南区井尻4-3-37</v>
          </cell>
          <cell r="E182">
            <v>1999</v>
          </cell>
          <cell r="F182">
            <v>6</v>
          </cell>
          <cell r="G182">
            <v>7</v>
          </cell>
          <cell r="H182" t="str">
            <v>GKËÞÙ²ÝFC</v>
          </cell>
          <cell r="I182">
            <v>32</v>
          </cell>
          <cell r="J182">
            <v>61</v>
          </cell>
          <cell r="O182" t="str">
            <v>A681</v>
          </cell>
          <cell r="Q182" t="str">
            <v>4,258,970</v>
          </cell>
          <cell r="R182" t="str">
            <v>4,441,267</v>
          </cell>
          <cell r="S182" t="str">
            <v>133,093</v>
          </cell>
          <cell r="T182" t="str">
            <v>138,790</v>
          </cell>
          <cell r="U182" t="str">
            <v>69,819</v>
          </cell>
          <cell r="V182" t="str">
            <v>72,808</v>
          </cell>
          <cell r="W182" t="str">
            <v>4,126,942</v>
          </cell>
          <cell r="X182" t="str">
            <v>4,303,588</v>
          </cell>
          <cell r="Z182" t="str">
            <v>6福岡県福岡市南区井尻</v>
          </cell>
          <cell r="AA182" t="str">
            <v>４－３</v>
          </cell>
          <cell r="AB182">
            <v>302</v>
          </cell>
          <cell r="AC182">
            <v>1767</v>
          </cell>
          <cell r="AD182">
            <v>2905347</v>
          </cell>
          <cell r="AE182">
            <v>32589</v>
          </cell>
          <cell r="AF182">
            <v>957</v>
          </cell>
          <cell r="AG182">
            <v>209</v>
          </cell>
          <cell r="AH182">
            <v>86</v>
          </cell>
          <cell r="AI182">
            <v>2</v>
          </cell>
          <cell r="AJ182">
            <v>3</v>
          </cell>
          <cell r="AK182">
            <v>14</v>
          </cell>
          <cell r="AL182">
            <v>103</v>
          </cell>
          <cell r="AM182">
            <v>118</v>
          </cell>
          <cell r="AN182">
            <v>67</v>
          </cell>
          <cell r="AO182">
            <v>95</v>
          </cell>
          <cell r="AP182">
            <v>86</v>
          </cell>
          <cell r="AQ182">
            <v>114</v>
          </cell>
          <cell r="AR182">
            <v>4</v>
          </cell>
          <cell r="AS182">
            <v>2</v>
          </cell>
          <cell r="AT182">
            <v>1</v>
          </cell>
          <cell r="AU182">
            <v>117</v>
          </cell>
          <cell r="AV182">
            <v>1100888</v>
          </cell>
          <cell r="AW182">
            <v>0</v>
          </cell>
          <cell r="AX182">
            <v>0</v>
          </cell>
          <cell r="AY182">
            <v>0</v>
          </cell>
          <cell r="AZ182">
            <v>0</v>
          </cell>
          <cell r="BA182">
            <v>0</v>
          </cell>
          <cell r="BB182">
            <v>0</v>
          </cell>
          <cell r="BC182">
            <v>12</v>
          </cell>
          <cell r="BD182">
            <v>369824</v>
          </cell>
          <cell r="BE182">
            <v>5439</v>
          </cell>
          <cell r="BF182">
            <v>3</v>
          </cell>
          <cell r="BG182">
            <v>0</v>
          </cell>
          <cell r="BH182">
            <v>0</v>
          </cell>
          <cell r="BI182">
            <v>19</v>
          </cell>
        </row>
        <row r="183">
          <cell r="B183">
            <v>1</v>
          </cell>
          <cell r="C183" t="str">
            <v>東三国</v>
          </cell>
          <cell r="D183" t="str">
            <v>大阪府大阪市淀川区東三国１－１０－３</v>
          </cell>
          <cell r="E183">
            <v>1999</v>
          </cell>
          <cell r="F183">
            <v>6</v>
          </cell>
          <cell r="G183">
            <v>14</v>
          </cell>
          <cell r="H183" t="str">
            <v>GKËÞÙ²ÝFC</v>
          </cell>
          <cell r="I183">
            <v>23</v>
          </cell>
          <cell r="J183">
            <v>35</v>
          </cell>
          <cell r="Q183" t="str">
            <v>3,463,823</v>
          </cell>
          <cell r="R183" t="str">
            <v>3,658,870</v>
          </cell>
          <cell r="S183" t="str">
            <v>150,601</v>
          </cell>
          <cell r="T183" t="str">
            <v>159,081</v>
          </cell>
          <cell r="U183" t="str">
            <v>98,966</v>
          </cell>
          <cell r="V183" t="str">
            <v>104,539</v>
          </cell>
          <cell r="W183" t="str">
            <v>3,862,163</v>
          </cell>
          <cell r="X183" t="str">
            <v>4,079,640</v>
          </cell>
          <cell r="Z183" t="str">
            <v>6大阪府大阪市淀川区東</v>
          </cell>
          <cell r="AA183" t="str">
            <v>三国１－１０</v>
          </cell>
          <cell r="AB183">
            <v>579</v>
          </cell>
          <cell r="AC183">
            <v>3111</v>
          </cell>
          <cell r="AD183">
            <v>6361197</v>
          </cell>
          <cell r="AE183">
            <v>39690</v>
          </cell>
          <cell r="AF183">
            <v>248</v>
          </cell>
          <cell r="AG183">
            <v>430</v>
          </cell>
          <cell r="AH183">
            <v>137</v>
          </cell>
          <cell r="AI183">
            <v>6</v>
          </cell>
          <cell r="AJ183">
            <v>6</v>
          </cell>
          <cell r="AK183">
            <v>18</v>
          </cell>
          <cell r="AL183">
            <v>180</v>
          </cell>
          <cell r="AM183">
            <v>272</v>
          </cell>
          <cell r="AN183">
            <v>111</v>
          </cell>
          <cell r="AO183">
            <v>200</v>
          </cell>
          <cell r="AP183">
            <v>218</v>
          </cell>
          <cell r="AQ183">
            <v>156</v>
          </cell>
          <cell r="AR183">
            <v>2</v>
          </cell>
          <cell r="AS183">
            <v>1</v>
          </cell>
          <cell r="AT183">
            <v>2</v>
          </cell>
          <cell r="AU183">
            <v>245</v>
          </cell>
          <cell r="AV183">
            <v>2379090</v>
          </cell>
          <cell r="AW183">
            <v>0</v>
          </cell>
          <cell r="AX183">
            <v>0</v>
          </cell>
          <cell r="AY183">
            <v>0</v>
          </cell>
          <cell r="AZ183">
            <v>2</v>
          </cell>
          <cell r="BA183">
            <v>0</v>
          </cell>
          <cell r="BB183">
            <v>0</v>
          </cell>
          <cell r="BC183">
            <v>10</v>
          </cell>
          <cell r="BD183">
            <v>0</v>
          </cell>
          <cell r="BE183">
            <v>0</v>
          </cell>
          <cell r="BF183">
            <v>2</v>
          </cell>
          <cell r="BG183">
            <v>0</v>
          </cell>
          <cell r="BH183">
            <v>0</v>
          </cell>
          <cell r="BI183">
            <v>20</v>
          </cell>
        </row>
        <row r="184">
          <cell r="B184">
            <v>1</v>
          </cell>
          <cell r="C184" t="str">
            <v>可児</v>
          </cell>
          <cell r="D184" t="str">
            <v>岐阜県可児市下恵土5670</v>
          </cell>
          <cell r="E184">
            <v>1999</v>
          </cell>
          <cell r="F184">
            <v>7</v>
          </cell>
          <cell r="G184">
            <v>24</v>
          </cell>
          <cell r="H184" t="str">
            <v>GK郊外FC</v>
          </cell>
          <cell r="I184">
            <v>50</v>
          </cell>
          <cell r="J184">
            <v>78</v>
          </cell>
          <cell r="Q184" t="str">
            <v>5,086,727</v>
          </cell>
          <cell r="R184" t="str">
            <v>4,949,825</v>
          </cell>
          <cell r="S184" t="str">
            <v>101,735</v>
          </cell>
          <cell r="T184" t="str">
            <v>98,997</v>
          </cell>
          <cell r="U184" t="str">
            <v>65,214</v>
          </cell>
          <cell r="V184" t="str">
            <v>63,459</v>
          </cell>
          <cell r="W184" t="str">
            <v>3,932,040</v>
          </cell>
          <cell r="X184" t="str">
            <v>3,826,215</v>
          </cell>
          <cell r="Z184" t="str">
            <v>4岐阜県可児市下恵土５</v>
          </cell>
          <cell r="AA184" t="str">
            <v>６５３</v>
          </cell>
          <cell r="AB184">
            <v>74</v>
          </cell>
          <cell r="AC184">
            <v>628</v>
          </cell>
          <cell r="AD184">
            <v>544688</v>
          </cell>
          <cell r="AE184">
            <v>23572</v>
          </cell>
          <cell r="AF184">
            <v>740</v>
          </cell>
          <cell r="AG184">
            <v>41</v>
          </cell>
          <cell r="AH184">
            <v>31</v>
          </cell>
          <cell r="AI184">
            <v>0</v>
          </cell>
          <cell r="AJ184">
            <v>3</v>
          </cell>
          <cell r="AK184">
            <v>44</v>
          </cell>
          <cell r="AL184">
            <v>9</v>
          </cell>
          <cell r="AM184">
            <v>10</v>
          </cell>
          <cell r="AN184">
            <v>10</v>
          </cell>
          <cell r="AO184">
            <v>9</v>
          </cell>
          <cell r="AP184">
            <v>16</v>
          </cell>
          <cell r="AQ184">
            <v>45</v>
          </cell>
          <cell r="AR184">
            <v>3</v>
          </cell>
          <cell r="AS184">
            <v>1</v>
          </cell>
          <cell r="AT184">
            <v>1</v>
          </cell>
          <cell r="AU184">
            <v>16</v>
          </cell>
          <cell r="AV184">
            <v>42154</v>
          </cell>
          <cell r="AW184">
            <v>0</v>
          </cell>
          <cell r="AX184">
            <v>0</v>
          </cell>
          <cell r="AY184">
            <v>0</v>
          </cell>
          <cell r="AZ184">
            <v>1</v>
          </cell>
          <cell r="BA184">
            <v>0</v>
          </cell>
          <cell r="BB184">
            <v>0</v>
          </cell>
          <cell r="BC184">
            <v>6</v>
          </cell>
          <cell r="BD184">
            <v>0</v>
          </cell>
          <cell r="BE184">
            <v>0</v>
          </cell>
          <cell r="BF184">
            <v>0</v>
          </cell>
          <cell r="BG184">
            <v>0</v>
          </cell>
          <cell r="BH184">
            <v>0</v>
          </cell>
          <cell r="BI184">
            <v>22</v>
          </cell>
        </row>
        <row r="185">
          <cell r="B185">
            <v>1</v>
          </cell>
          <cell r="C185" t="str">
            <v>江坂</v>
          </cell>
          <cell r="D185" t="str">
            <v>大阪府吹田市江坂町１－２１－１３</v>
          </cell>
          <cell r="E185">
            <v>1999</v>
          </cell>
          <cell r="F185">
            <v>7</v>
          </cell>
          <cell r="G185">
            <v>27</v>
          </cell>
          <cell r="H185" t="str">
            <v>GKËÞÙ²ÝFC</v>
          </cell>
          <cell r="I185">
            <v>35</v>
          </cell>
          <cell r="J185">
            <v>58</v>
          </cell>
          <cell r="Q185" t="str">
            <v>5,339,643</v>
          </cell>
          <cell r="R185" t="str">
            <v>5,791,553</v>
          </cell>
          <cell r="S185" t="str">
            <v>152,561</v>
          </cell>
          <cell r="T185" t="str">
            <v>165,473</v>
          </cell>
          <cell r="U185" t="str">
            <v>92,063</v>
          </cell>
          <cell r="V185" t="str">
            <v>99,854</v>
          </cell>
          <cell r="W185" t="str">
            <v>4,923,151</v>
          </cell>
          <cell r="X185" t="str">
            <v>5,339,812</v>
          </cell>
          <cell r="Z185" t="str">
            <v>6大阪府吹田市江坂町１</v>
          </cell>
          <cell r="AA185" t="str">
            <v>－２１</v>
          </cell>
          <cell r="AB185">
            <v>387</v>
          </cell>
          <cell r="AC185">
            <v>3444</v>
          </cell>
          <cell r="AD185">
            <v>9102449</v>
          </cell>
          <cell r="AE185">
            <v>33174</v>
          </cell>
          <cell r="AF185">
            <v>868</v>
          </cell>
          <cell r="AG185">
            <v>235</v>
          </cell>
          <cell r="AH185">
            <v>133</v>
          </cell>
          <cell r="AI185">
            <v>11</v>
          </cell>
          <cell r="AJ185">
            <v>8</v>
          </cell>
          <cell r="AK185">
            <v>16</v>
          </cell>
          <cell r="AL185">
            <v>93</v>
          </cell>
          <cell r="AM185">
            <v>158</v>
          </cell>
          <cell r="AN185">
            <v>119</v>
          </cell>
          <cell r="AO185">
            <v>119</v>
          </cell>
          <cell r="AP185">
            <v>133</v>
          </cell>
          <cell r="AQ185">
            <v>127</v>
          </cell>
          <cell r="AR185">
            <v>4</v>
          </cell>
          <cell r="AS185">
            <v>2</v>
          </cell>
          <cell r="AT185">
            <v>1</v>
          </cell>
          <cell r="AU185">
            <v>111</v>
          </cell>
          <cell r="AV185">
            <v>2446469</v>
          </cell>
          <cell r="AW185">
            <v>0</v>
          </cell>
          <cell r="AX185">
            <v>0</v>
          </cell>
          <cell r="AY185">
            <v>0</v>
          </cell>
          <cell r="AZ185">
            <v>0</v>
          </cell>
          <cell r="BA185">
            <v>0</v>
          </cell>
          <cell r="BB185">
            <v>0</v>
          </cell>
          <cell r="BC185">
            <v>9</v>
          </cell>
          <cell r="BD185">
            <v>0</v>
          </cell>
          <cell r="BE185">
            <v>0</v>
          </cell>
          <cell r="BF185">
            <v>0</v>
          </cell>
          <cell r="BG185">
            <v>0</v>
          </cell>
          <cell r="BH185">
            <v>0</v>
          </cell>
          <cell r="BI185">
            <v>24</v>
          </cell>
        </row>
        <row r="186">
          <cell r="B186">
            <v>1</v>
          </cell>
          <cell r="C186" t="str">
            <v>津島</v>
          </cell>
          <cell r="D186" t="str">
            <v>愛知県津島市神尾町字蓮池３</v>
          </cell>
          <cell r="E186">
            <v>1999</v>
          </cell>
          <cell r="F186">
            <v>8</v>
          </cell>
          <cell r="G186">
            <v>11</v>
          </cell>
          <cell r="H186" t="str">
            <v>GK郊外FC</v>
          </cell>
          <cell r="I186">
            <v>38</v>
          </cell>
          <cell r="J186">
            <v>54</v>
          </cell>
          <cell r="Q186" t="str">
            <v>3,258,411</v>
          </cell>
          <cell r="R186" t="str">
            <v>3,546,986</v>
          </cell>
          <cell r="S186" t="str">
            <v>85,748</v>
          </cell>
          <cell r="T186" t="str">
            <v>93,342</v>
          </cell>
          <cell r="U186" t="str">
            <v>60,341</v>
          </cell>
          <cell r="V186" t="str">
            <v>65,685</v>
          </cell>
          <cell r="W186" t="str">
            <v>2,857,626</v>
          </cell>
          <cell r="X186" t="str">
            <v>3,110,707</v>
          </cell>
          <cell r="Z186" t="str">
            <v>4愛知県津島市神尾町</v>
          </cell>
          <cell r="AB186">
            <v>14</v>
          </cell>
          <cell r="AC186">
            <v>34</v>
          </cell>
          <cell r="AD186">
            <v>89414</v>
          </cell>
          <cell r="AE186">
            <v>1365</v>
          </cell>
          <cell r="AF186">
            <v>128</v>
          </cell>
          <cell r="AG186">
            <v>12</v>
          </cell>
          <cell r="AH186">
            <v>1</v>
          </cell>
          <cell r="AI186">
            <v>0</v>
          </cell>
          <cell r="AJ186">
            <v>0</v>
          </cell>
          <cell r="AK186">
            <v>1</v>
          </cell>
          <cell r="AL186">
            <v>5</v>
          </cell>
          <cell r="AM186">
            <v>3</v>
          </cell>
          <cell r="AN186">
            <v>5</v>
          </cell>
          <cell r="AO186">
            <v>4</v>
          </cell>
          <cell r="AP186">
            <v>3</v>
          </cell>
          <cell r="AQ186">
            <v>6</v>
          </cell>
          <cell r="AR186">
            <v>0</v>
          </cell>
          <cell r="AS186">
            <v>0</v>
          </cell>
          <cell r="AT186">
            <v>0</v>
          </cell>
          <cell r="AU186">
            <v>2</v>
          </cell>
          <cell r="AV186">
            <v>0</v>
          </cell>
          <cell r="AW186">
            <v>0</v>
          </cell>
          <cell r="AX186">
            <v>0</v>
          </cell>
          <cell r="AY186">
            <v>0</v>
          </cell>
          <cell r="AZ186">
            <v>0</v>
          </cell>
          <cell r="BA186">
            <v>0</v>
          </cell>
          <cell r="BB186">
            <v>0</v>
          </cell>
          <cell r="BC186">
            <v>1</v>
          </cell>
          <cell r="BD186">
            <v>0</v>
          </cell>
          <cell r="BE186">
            <v>0</v>
          </cell>
          <cell r="BF186">
            <v>0</v>
          </cell>
          <cell r="BG186">
            <v>0</v>
          </cell>
          <cell r="BH186">
            <v>0</v>
          </cell>
          <cell r="BI186">
            <v>22</v>
          </cell>
        </row>
        <row r="187">
          <cell r="B187">
            <v>1</v>
          </cell>
          <cell r="C187" t="str">
            <v>親不孝通り</v>
          </cell>
          <cell r="D187" t="str">
            <v>福岡県福岡市中央区天神3-6-23</v>
          </cell>
          <cell r="E187">
            <v>1999</v>
          </cell>
          <cell r="F187">
            <v>9</v>
          </cell>
          <cell r="G187">
            <v>28</v>
          </cell>
          <cell r="H187" t="str">
            <v>GKËÞÙ²ÝFC</v>
          </cell>
          <cell r="I187">
            <v>30</v>
          </cell>
          <cell r="J187">
            <v>48</v>
          </cell>
          <cell r="Q187" t="str">
            <v>3,681,397</v>
          </cell>
          <cell r="R187" t="str">
            <v>4,360,587</v>
          </cell>
          <cell r="S187" t="str">
            <v>122,713</v>
          </cell>
          <cell r="T187" t="str">
            <v>145,353</v>
          </cell>
          <cell r="U187" t="str">
            <v>76,696</v>
          </cell>
          <cell r="V187" t="str">
            <v>90,846</v>
          </cell>
          <cell r="W187" t="str">
            <v>3,681,397</v>
          </cell>
          <cell r="X187" t="str">
            <v>4,360,587</v>
          </cell>
          <cell r="Z187" t="str">
            <v>5福岡県福岡市中央区天</v>
          </cell>
          <cell r="AA187" t="str">
            <v>神３－３</v>
          </cell>
          <cell r="AB187">
            <v>1863</v>
          </cell>
          <cell r="AC187">
            <v>15904</v>
          </cell>
          <cell r="AD187">
            <v>49570238</v>
          </cell>
          <cell r="AE187">
            <v>327770</v>
          </cell>
          <cell r="AF187">
            <v>1516</v>
          </cell>
          <cell r="AG187">
            <v>1126</v>
          </cell>
          <cell r="AH187">
            <v>690</v>
          </cell>
          <cell r="AI187">
            <v>24</v>
          </cell>
          <cell r="AJ187">
            <v>25</v>
          </cell>
          <cell r="AK187">
            <v>30</v>
          </cell>
          <cell r="AL187">
            <v>261</v>
          </cell>
          <cell r="AM187">
            <v>879</v>
          </cell>
          <cell r="AN187">
            <v>694</v>
          </cell>
          <cell r="AO187">
            <v>286</v>
          </cell>
          <cell r="AP187">
            <v>565</v>
          </cell>
          <cell r="AQ187">
            <v>986</v>
          </cell>
          <cell r="AR187">
            <v>14</v>
          </cell>
          <cell r="AS187">
            <v>3</v>
          </cell>
          <cell r="AT187">
            <v>10</v>
          </cell>
          <cell r="AU187">
            <v>277</v>
          </cell>
          <cell r="AV187">
            <v>2719748</v>
          </cell>
          <cell r="AW187">
            <v>3</v>
          </cell>
          <cell r="AX187">
            <v>0</v>
          </cell>
          <cell r="AY187">
            <v>0</v>
          </cell>
          <cell r="AZ187">
            <v>1</v>
          </cell>
          <cell r="BA187">
            <v>0</v>
          </cell>
          <cell r="BB187">
            <v>0</v>
          </cell>
          <cell r="BC187">
            <v>17</v>
          </cell>
          <cell r="BD187">
            <v>2826957</v>
          </cell>
          <cell r="BE187">
            <v>22195</v>
          </cell>
          <cell r="BF187">
            <v>7</v>
          </cell>
          <cell r="BG187">
            <v>0</v>
          </cell>
          <cell r="BH187">
            <v>0</v>
          </cell>
          <cell r="BI187">
            <v>19</v>
          </cell>
        </row>
        <row r="188">
          <cell r="B188">
            <v>1</v>
          </cell>
          <cell r="C188" t="str">
            <v>三条鴨川</v>
          </cell>
          <cell r="D188" t="str">
            <v>京都府京都市中京区三条通河原町東入中島町110</v>
          </cell>
          <cell r="E188">
            <v>1999</v>
          </cell>
          <cell r="F188">
            <v>10</v>
          </cell>
          <cell r="G188">
            <v>12</v>
          </cell>
          <cell r="H188" t="str">
            <v>GKËÞÙ²ÝFC</v>
          </cell>
          <cell r="I188">
            <v>49</v>
          </cell>
          <cell r="J188">
            <v>76</v>
          </cell>
          <cell r="Q188" t="str">
            <v>7,189,967</v>
          </cell>
          <cell r="R188" t="str">
            <v>8,847,017</v>
          </cell>
          <cell r="S188" t="str">
            <v>146,734</v>
          </cell>
          <cell r="T188" t="str">
            <v>180,551</v>
          </cell>
          <cell r="U188" t="str">
            <v>94,605</v>
          </cell>
          <cell r="V188" t="str">
            <v>116,408</v>
          </cell>
          <cell r="W188" t="str">
            <v>5,557,844</v>
          </cell>
          <cell r="X188" t="str">
            <v>6,838,744</v>
          </cell>
          <cell r="Z188" t="str">
            <v>4京都府京都市中京区三</v>
          </cell>
          <cell r="AA188" t="str">
            <v>条町</v>
          </cell>
          <cell r="AB188">
            <v>1399</v>
          </cell>
          <cell r="AC188">
            <v>8848</v>
          </cell>
          <cell r="AD188">
            <v>27866334</v>
          </cell>
          <cell r="AE188">
            <v>150293</v>
          </cell>
          <cell r="AF188">
            <v>1939</v>
          </cell>
          <cell r="AG188">
            <v>993</v>
          </cell>
          <cell r="AH188">
            <v>375</v>
          </cell>
          <cell r="AI188">
            <v>18</v>
          </cell>
          <cell r="AJ188">
            <v>12</v>
          </cell>
          <cell r="AK188">
            <v>60</v>
          </cell>
          <cell r="AL188">
            <v>479</v>
          </cell>
          <cell r="AM188">
            <v>589</v>
          </cell>
          <cell r="AN188">
            <v>271</v>
          </cell>
          <cell r="AO188">
            <v>394</v>
          </cell>
          <cell r="AP188">
            <v>561</v>
          </cell>
          <cell r="AQ188">
            <v>425</v>
          </cell>
          <cell r="AR188">
            <v>13</v>
          </cell>
          <cell r="AS188">
            <v>4</v>
          </cell>
          <cell r="AT188">
            <v>2</v>
          </cell>
          <cell r="AU188">
            <v>407</v>
          </cell>
          <cell r="AV188">
            <v>2922759</v>
          </cell>
          <cell r="AW188">
            <v>1</v>
          </cell>
          <cell r="AX188">
            <v>0</v>
          </cell>
          <cell r="AY188">
            <v>0</v>
          </cell>
          <cell r="AZ188">
            <v>1</v>
          </cell>
          <cell r="BA188">
            <v>0</v>
          </cell>
          <cell r="BB188">
            <v>0</v>
          </cell>
          <cell r="BC188">
            <v>7</v>
          </cell>
          <cell r="BD188">
            <v>355038</v>
          </cell>
          <cell r="BE188">
            <v>3088</v>
          </cell>
          <cell r="BF188">
            <v>7</v>
          </cell>
          <cell r="BG188">
            <v>0</v>
          </cell>
          <cell r="BH188">
            <v>0</v>
          </cell>
          <cell r="BI188">
            <v>24</v>
          </cell>
        </row>
        <row r="189">
          <cell r="B189">
            <v>1</v>
          </cell>
          <cell r="C189" t="str">
            <v>心斎橋</v>
          </cell>
          <cell r="D189" t="str">
            <v>大阪府大阪市中央区心斎橋筋１－３－６</v>
          </cell>
          <cell r="E189">
            <v>1999</v>
          </cell>
          <cell r="F189">
            <v>10</v>
          </cell>
          <cell r="G189">
            <v>20</v>
          </cell>
          <cell r="H189" t="str">
            <v>GKËÞÙ²ÝFC</v>
          </cell>
          <cell r="I189">
            <v>65</v>
          </cell>
          <cell r="J189">
            <v>88</v>
          </cell>
          <cell r="Q189" t="str">
            <v>12,968,137</v>
          </cell>
          <cell r="R189" t="str">
            <v>13,876,337</v>
          </cell>
          <cell r="S189" t="str">
            <v>199,510</v>
          </cell>
          <cell r="T189" t="str">
            <v>213,482</v>
          </cell>
          <cell r="U189" t="str">
            <v>147,365</v>
          </cell>
          <cell r="V189" t="str">
            <v>157,686</v>
          </cell>
          <cell r="W189" t="str">
            <v>10,024,370</v>
          </cell>
          <cell r="X189" t="str">
            <v>10,726,409</v>
          </cell>
          <cell r="Z189" t="str">
            <v>6大阪府大阪市中央区心</v>
          </cell>
          <cell r="AA189" t="str">
            <v>斎橋筋１－３</v>
          </cell>
          <cell r="AB189">
            <v>2710</v>
          </cell>
          <cell r="AC189">
            <v>17925</v>
          </cell>
          <cell r="AD189">
            <v>63187172</v>
          </cell>
          <cell r="AE189">
            <v>280190</v>
          </cell>
          <cell r="AF189">
            <v>1227</v>
          </cell>
          <cell r="AG189">
            <v>1751</v>
          </cell>
          <cell r="AH189">
            <v>908</v>
          </cell>
          <cell r="AI189">
            <v>31</v>
          </cell>
          <cell r="AJ189">
            <v>18</v>
          </cell>
          <cell r="AK189">
            <v>63</v>
          </cell>
          <cell r="AL189">
            <v>509</v>
          </cell>
          <cell r="AM189">
            <v>1321</v>
          </cell>
          <cell r="AN189">
            <v>814</v>
          </cell>
          <cell r="AO189">
            <v>548</v>
          </cell>
          <cell r="AP189">
            <v>1068</v>
          </cell>
          <cell r="AQ189">
            <v>1065</v>
          </cell>
          <cell r="AR189">
            <v>24</v>
          </cell>
          <cell r="AS189">
            <v>3</v>
          </cell>
          <cell r="AT189">
            <v>4</v>
          </cell>
          <cell r="AU189">
            <v>407</v>
          </cell>
          <cell r="AV189">
            <v>4058576</v>
          </cell>
          <cell r="AW189">
            <v>2</v>
          </cell>
          <cell r="AX189">
            <v>0</v>
          </cell>
          <cell r="AY189">
            <v>0</v>
          </cell>
          <cell r="AZ189">
            <v>0</v>
          </cell>
          <cell r="BA189">
            <v>0</v>
          </cell>
          <cell r="BB189">
            <v>0</v>
          </cell>
          <cell r="BC189">
            <v>15</v>
          </cell>
          <cell r="BD189">
            <v>156206</v>
          </cell>
          <cell r="BE189">
            <v>1352</v>
          </cell>
          <cell r="BF189">
            <v>10</v>
          </cell>
          <cell r="BG189">
            <v>120578</v>
          </cell>
          <cell r="BH189">
            <v>353</v>
          </cell>
          <cell r="BI189">
            <v>23</v>
          </cell>
        </row>
        <row r="190">
          <cell r="B190">
            <v>1</v>
          </cell>
          <cell r="C190" t="str">
            <v>上新庄</v>
          </cell>
          <cell r="D190" t="str">
            <v>大阪府大阪市東淀川区瑞光１－９－１５</v>
          </cell>
          <cell r="E190">
            <v>1999</v>
          </cell>
          <cell r="F190">
            <v>11</v>
          </cell>
          <cell r="G190">
            <v>15</v>
          </cell>
          <cell r="H190" t="str">
            <v>GKËÞÙ²ÝFC</v>
          </cell>
          <cell r="I190">
            <v>51</v>
          </cell>
          <cell r="J190">
            <v>70</v>
          </cell>
          <cell r="Q190" t="str">
            <v>8,525,400</v>
          </cell>
          <cell r="R190" t="str">
            <v>9,047,590</v>
          </cell>
          <cell r="S190" t="str">
            <v>167,165</v>
          </cell>
          <cell r="T190" t="str">
            <v>177,404</v>
          </cell>
          <cell r="U190" t="str">
            <v>121,791</v>
          </cell>
          <cell r="V190" t="str">
            <v>129,251</v>
          </cell>
          <cell r="W190" t="str">
            <v>6,590,134</v>
          </cell>
          <cell r="X190" t="str">
            <v>6,993,787</v>
          </cell>
          <cell r="Z190" t="str">
            <v>6大阪府大阪市東淀川区</v>
          </cell>
          <cell r="AA190" t="str">
            <v>瑞光１－９</v>
          </cell>
          <cell r="AB190">
            <v>582</v>
          </cell>
          <cell r="AC190">
            <v>2932</v>
          </cell>
          <cell r="AD190">
            <v>4973714</v>
          </cell>
          <cell r="AE190">
            <v>41798</v>
          </cell>
          <cell r="AF190">
            <v>660</v>
          </cell>
          <cell r="AG190">
            <v>431</v>
          </cell>
          <cell r="AH190">
            <v>141</v>
          </cell>
          <cell r="AI190">
            <v>6</v>
          </cell>
          <cell r="AJ190">
            <v>3</v>
          </cell>
          <cell r="AK190">
            <v>16</v>
          </cell>
          <cell r="AL190">
            <v>213</v>
          </cell>
          <cell r="AM190">
            <v>243</v>
          </cell>
          <cell r="AN190">
            <v>110</v>
          </cell>
          <cell r="AO190">
            <v>192</v>
          </cell>
          <cell r="AP190">
            <v>233</v>
          </cell>
          <cell r="AQ190">
            <v>152</v>
          </cell>
          <cell r="AR190">
            <v>2</v>
          </cell>
          <cell r="AS190">
            <v>0</v>
          </cell>
          <cell r="AT190">
            <v>2</v>
          </cell>
          <cell r="AU190">
            <v>233</v>
          </cell>
          <cell r="AV190">
            <v>1549924</v>
          </cell>
          <cell r="AW190">
            <v>0</v>
          </cell>
          <cell r="AX190">
            <v>0</v>
          </cell>
          <cell r="AY190">
            <v>0</v>
          </cell>
          <cell r="AZ190">
            <v>2</v>
          </cell>
          <cell r="BA190">
            <v>0</v>
          </cell>
          <cell r="BB190">
            <v>0</v>
          </cell>
          <cell r="BC190">
            <v>7</v>
          </cell>
          <cell r="BD190">
            <v>0</v>
          </cell>
          <cell r="BE190">
            <v>0</v>
          </cell>
          <cell r="BF190">
            <v>10</v>
          </cell>
          <cell r="BG190">
            <v>36768</v>
          </cell>
          <cell r="BH190">
            <v>241</v>
          </cell>
          <cell r="BI190">
            <v>20</v>
          </cell>
        </row>
        <row r="191">
          <cell r="B191">
            <v>1</v>
          </cell>
          <cell r="C191" t="str">
            <v>岐阜北方</v>
          </cell>
          <cell r="D191" t="str">
            <v>岐阜県本巣郡北方町高屋白木1-64-69</v>
          </cell>
          <cell r="E191">
            <v>1999</v>
          </cell>
          <cell r="F191">
            <v>11</v>
          </cell>
          <cell r="G191">
            <v>15</v>
          </cell>
          <cell r="H191" t="str">
            <v>GK郊外FC</v>
          </cell>
          <cell r="I191">
            <v>31</v>
          </cell>
          <cell r="J191">
            <v>52</v>
          </cell>
          <cell r="Q191" t="str">
            <v>5,655,692</v>
          </cell>
          <cell r="R191" t="str">
            <v>6,096,399</v>
          </cell>
          <cell r="S191" t="str">
            <v>182,442</v>
          </cell>
          <cell r="T191" t="str">
            <v>196,658</v>
          </cell>
          <cell r="U191" t="str">
            <v>108,763</v>
          </cell>
          <cell r="V191" t="str">
            <v>117,238</v>
          </cell>
          <cell r="W191" t="str">
            <v>5,565,201</v>
          </cell>
          <cell r="X191" t="str">
            <v>5,998,857</v>
          </cell>
          <cell r="Z191" t="str">
            <v>5岐阜県本巣郡北方町高</v>
          </cell>
          <cell r="AA191" t="str">
            <v>屋白木１</v>
          </cell>
          <cell r="AB191">
            <v>47</v>
          </cell>
          <cell r="AC191">
            <v>349</v>
          </cell>
          <cell r="AD191">
            <v>815723</v>
          </cell>
          <cell r="AE191">
            <v>9538</v>
          </cell>
          <cell r="AF191">
            <v>861</v>
          </cell>
          <cell r="AG191">
            <v>28</v>
          </cell>
          <cell r="AH191">
            <v>16</v>
          </cell>
          <cell r="AI191">
            <v>1</v>
          </cell>
          <cell r="AJ191">
            <v>1</v>
          </cell>
          <cell r="AK191">
            <v>1</v>
          </cell>
          <cell r="AL191">
            <v>10</v>
          </cell>
          <cell r="AM191">
            <v>19</v>
          </cell>
          <cell r="AN191">
            <v>17</v>
          </cell>
          <cell r="AO191">
            <v>8</v>
          </cell>
          <cell r="AP191">
            <v>9</v>
          </cell>
          <cell r="AQ191">
            <v>29</v>
          </cell>
          <cell r="AR191">
            <v>2</v>
          </cell>
          <cell r="AS191">
            <v>1</v>
          </cell>
          <cell r="AT191">
            <v>1</v>
          </cell>
          <cell r="AU191">
            <v>9</v>
          </cell>
          <cell r="AV191">
            <v>59038</v>
          </cell>
          <cell r="AW191">
            <v>0</v>
          </cell>
          <cell r="AX191">
            <v>0</v>
          </cell>
          <cell r="AY191">
            <v>0</v>
          </cell>
          <cell r="AZ191">
            <v>1</v>
          </cell>
          <cell r="BA191">
            <v>0</v>
          </cell>
          <cell r="BB191">
            <v>0</v>
          </cell>
          <cell r="BC191">
            <v>2</v>
          </cell>
          <cell r="BD191">
            <v>0</v>
          </cell>
          <cell r="BE191">
            <v>0</v>
          </cell>
          <cell r="BF191">
            <v>0</v>
          </cell>
          <cell r="BG191">
            <v>0</v>
          </cell>
          <cell r="BH191">
            <v>0</v>
          </cell>
          <cell r="BI191">
            <v>20</v>
          </cell>
        </row>
        <row r="192">
          <cell r="B192">
            <v>1</v>
          </cell>
          <cell r="C192" t="str">
            <v>六ツ門</v>
          </cell>
          <cell r="D192" t="str">
            <v>福岡県久留米市六つ門2-20</v>
          </cell>
          <cell r="E192">
            <v>2000</v>
          </cell>
          <cell r="F192">
            <v>1</v>
          </cell>
          <cell r="G192">
            <v>20</v>
          </cell>
          <cell r="H192" t="str">
            <v>GKËÞÙ²ÝFC</v>
          </cell>
          <cell r="I192">
            <v>31</v>
          </cell>
          <cell r="J192">
            <v>52</v>
          </cell>
          <cell r="Q192" t="str">
            <v>7,698,677</v>
          </cell>
          <cell r="R192" t="str">
            <v>9,075,033</v>
          </cell>
          <cell r="S192" t="str">
            <v>248,344</v>
          </cell>
          <cell r="T192" t="str">
            <v>292,743</v>
          </cell>
          <cell r="U192" t="str">
            <v>148,051</v>
          </cell>
          <cell r="V192" t="str">
            <v>174,520</v>
          </cell>
          <cell r="W192" t="str">
            <v>7,575,498</v>
          </cell>
          <cell r="X192" t="str">
            <v>8,929,832</v>
          </cell>
          <cell r="Z192" t="str">
            <v>4福岡県久留米市六ツ門</v>
          </cell>
          <cell r="AA192" t="str">
            <v>町</v>
          </cell>
          <cell r="AB192">
            <v>1061</v>
          </cell>
          <cell r="AC192">
            <v>5960</v>
          </cell>
          <cell r="AD192">
            <v>12957113</v>
          </cell>
          <cell r="AE192">
            <v>145043</v>
          </cell>
          <cell r="AF192">
            <v>2845</v>
          </cell>
          <cell r="AG192">
            <v>774</v>
          </cell>
          <cell r="AH192">
            <v>273</v>
          </cell>
          <cell r="AI192">
            <v>7</v>
          </cell>
          <cell r="AJ192">
            <v>9</v>
          </cell>
          <cell r="AK192">
            <v>53</v>
          </cell>
          <cell r="AL192">
            <v>344</v>
          </cell>
          <cell r="AM192">
            <v>457</v>
          </cell>
          <cell r="AN192">
            <v>206</v>
          </cell>
          <cell r="AO192">
            <v>203</v>
          </cell>
          <cell r="AP192">
            <v>405</v>
          </cell>
          <cell r="AQ192">
            <v>440</v>
          </cell>
          <cell r="AR192">
            <v>5</v>
          </cell>
          <cell r="AS192">
            <v>2</v>
          </cell>
          <cell r="AT192">
            <v>5</v>
          </cell>
          <cell r="AU192">
            <v>254</v>
          </cell>
          <cell r="AV192">
            <v>1131582</v>
          </cell>
          <cell r="AW192">
            <v>2</v>
          </cell>
          <cell r="AX192">
            <v>0</v>
          </cell>
          <cell r="AY192">
            <v>0</v>
          </cell>
          <cell r="AZ192">
            <v>3</v>
          </cell>
          <cell r="BA192">
            <v>0</v>
          </cell>
          <cell r="BB192">
            <v>0</v>
          </cell>
          <cell r="BC192">
            <v>10</v>
          </cell>
          <cell r="BD192">
            <v>183668</v>
          </cell>
          <cell r="BE192">
            <v>2456</v>
          </cell>
          <cell r="BF192">
            <v>5</v>
          </cell>
          <cell r="BG192">
            <v>0</v>
          </cell>
          <cell r="BH192">
            <v>0</v>
          </cell>
          <cell r="BI192">
            <v>21</v>
          </cell>
        </row>
        <row r="193">
          <cell r="B193">
            <v>1</v>
          </cell>
          <cell r="C193" t="str">
            <v>香椎駅前</v>
          </cell>
          <cell r="D193" t="str">
            <v>福岡県東区香椎駅前1-10-28</v>
          </cell>
          <cell r="E193">
            <v>2000</v>
          </cell>
          <cell r="F193">
            <v>2</v>
          </cell>
          <cell r="G193">
            <v>10</v>
          </cell>
          <cell r="H193" t="str">
            <v>GKËÞÙ²ÝFC</v>
          </cell>
          <cell r="I193">
            <v>34</v>
          </cell>
          <cell r="J193">
            <v>55</v>
          </cell>
          <cell r="Q193" t="str">
            <v>4,608,257</v>
          </cell>
          <cell r="R193" t="str">
            <v>4,298,773</v>
          </cell>
          <cell r="S193" t="str">
            <v>135,537</v>
          </cell>
          <cell r="T193" t="str">
            <v>126,435</v>
          </cell>
          <cell r="U193" t="str">
            <v>83,786</v>
          </cell>
          <cell r="V193" t="str">
            <v>78,160</v>
          </cell>
          <cell r="W193" t="str">
            <v>4,322,545</v>
          </cell>
          <cell r="X193" t="str">
            <v>4,032,249</v>
          </cell>
          <cell r="Z193" t="str">
            <v>5福岡県福岡市東区香椎</v>
          </cell>
          <cell r="AA193" t="str">
            <v>駅前１－８</v>
          </cell>
          <cell r="AB193">
            <v>426</v>
          </cell>
          <cell r="AC193">
            <v>2321</v>
          </cell>
          <cell r="AD193">
            <v>3937207</v>
          </cell>
          <cell r="AE193">
            <v>53771</v>
          </cell>
          <cell r="AF193">
            <v>1523</v>
          </cell>
          <cell r="AG193">
            <v>295</v>
          </cell>
          <cell r="AH193">
            <v>120</v>
          </cell>
          <cell r="AI193">
            <v>7</v>
          </cell>
          <cell r="AJ193">
            <v>2</v>
          </cell>
          <cell r="AK193">
            <v>7</v>
          </cell>
          <cell r="AL193">
            <v>126</v>
          </cell>
          <cell r="AM193">
            <v>203</v>
          </cell>
          <cell r="AN193">
            <v>90</v>
          </cell>
          <cell r="AO193">
            <v>85</v>
          </cell>
          <cell r="AP193">
            <v>133</v>
          </cell>
          <cell r="AQ193">
            <v>201</v>
          </cell>
          <cell r="AR193">
            <v>2</v>
          </cell>
          <cell r="AS193">
            <v>1</v>
          </cell>
          <cell r="AT193">
            <v>2</v>
          </cell>
          <cell r="AU193">
            <v>135</v>
          </cell>
          <cell r="AV193">
            <v>776511</v>
          </cell>
          <cell r="AW193">
            <v>0</v>
          </cell>
          <cell r="AX193">
            <v>0</v>
          </cell>
          <cell r="AY193">
            <v>0</v>
          </cell>
          <cell r="AZ193">
            <v>2</v>
          </cell>
          <cell r="BA193">
            <v>0</v>
          </cell>
          <cell r="BB193">
            <v>0</v>
          </cell>
          <cell r="BC193">
            <v>8</v>
          </cell>
          <cell r="BD193">
            <v>0</v>
          </cell>
          <cell r="BE193">
            <v>0</v>
          </cell>
          <cell r="BF193">
            <v>7</v>
          </cell>
          <cell r="BG193">
            <v>0</v>
          </cell>
          <cell r="BH193">
            <v>0</v>
          </cell>
          <cell r="BI193">
            <v>19</v>
          </cell>
        </row>
        <row r="194">
          <cell r="B194">
            <v>1</v>
          </cell>
          <cell r="C194" t="str">
            <v>天文館</v>
          </cell>
          <cell r="D194" t="str">
            <v>鹿児島県鹿児島市千日町３</v>
          </cell>
          <cell r="E194">
            <v>2000</v>
          </cell>
          <cell r="F194">
            <v>3</v>
          </cell>
          <cell r="G194">
            <v>23</v>
          </cell>
          <cell r="H194" t="str">
            <v>GKËÞÙ²ÝFC</v>
          </cell>
          <cell r="I194">
            <v>37</v>
          </cell>
          <cell r="J194">
            <v>62</v>
          </cell>
          <cell r="Q194" t="str">
            <v>8,005,953</v>
          </cell>
          <cell r="R194" t="str">
            <v>7,458,653</v>
          </cell>
          <cell r="S194" t="str">
            <v>216,377</v>
          </cell>
          <cell r="T194" t="str">
            <v>201,585</v>
          </cell>
          <cell r="U194" t="str">
            <v>129,128</v>
          </cell>
          <cell r="V194" t="str">
            <v>120,301</v>
          </cell>
          <cell r="W194" t="str">
            <v>7,141,310</v>
          </cell>
          <cell r="X194" t="str">
            <v>6,653,119</v>
          </cell>
          <cell r="Z194" t="str">
            <v>6鹿児島県鹿児島市千日</v>
          </cell>
          <cell r="AA194" t="str">
            <v>町３</v>
          </cell>
          <cell r="AB194">
            <v>1207</v>
          </cell>
          <cell r="AC194">
            <v>7902</v>
          </cell>
          <cell r="AD194">
            <v>18568515</v>
          </cell>
          <cell r="AE194">
            <v>138695</v>
          </cell>
          <cell r="AF194">
            <v>2326</v>
          </cell>
          <cell r="AG194">
            <v>836</v>
          </cell>
          <cell r="AH194">
            <v>353</v>
          </cell>
          <cell r="AI194">
            <v>13</v>
          </cell>
          <cell r="AJ194">
            <v>9</v>
          </cell>
          <cell r="AK194">
            <v>50</v>
          </cell>
          <cell r="AL194">
            <v>370</v>
          </cell>
          <cell r="AM194">
            <v>496</v>
          </cell>
          <cell r="AN194">
            <v>293</v>
          </cell>
          <cell r="AO194">
            <v>284</v>
          </cell>
          <cell r="AP194">
            <v>395</v>
          </cell>
          <cell r="AQ194">
            <v>506</v>
          </cell>
          <cell r="AR194">
            <v>17</v>
          </cell>
          <cell r="AS194">
            <v>2</v>
          </cell>
          <cell r="AT194">
            <v>2</v>
          </cell>
          <cell r="AU194">
            <v>321</v>
          </cell>
          <cell r="AV194">
            <v>2245224</v>
          </cell>
          <cell r="AW194">
            <v>1</v>
          </cell>
          <cell r="AX194">
            <v>0</v>
          </cell>
          <cell r="AY194">
            <v>0</v>
          </cell>
          <cell r="AZ194">
            <v>1</v>
          </cell>
          <cell r="BA194">
            <v>0</v>
          </cell>
          <cell r="BB194">
            <v>0</v>
          </cell>
          <cell r="BC194">
            <v>14</v>
          </cell>
          <cell r="BD194">
            <v>369567</v>
          </cell>
          <cell r="BE194">
            <v>5430</v>
          </cell>
          <cell r="BF194">
            <v>4</v>
          </cell>
          <cell r="BG194">
            <v>0</v>
          </cell>
          <cell r="BH194">
            <v>0</v>
          </cell>
          <cell r="BI194">
            <v>19</v>
          </cell>
        </row>
        <row r="195">
          <cell r="B195">
            <v>1</v>
          </cell>
          <cell r="C195" t="str">
            <v>水戸駅南</v>
          </cell>
          <cell r="D195" t="str">
            <v>茨城県水戸市白梅１</v>
          </cell>
          <cell r="E195">
            <v>2000</v>
          </cell>
          <cell r="F195">
            <v>3</v>
          </cell>
          <cell r="G195">
            <v>24</v>
          </cell>
          <cell r="H195" t="str">
            <v>GKËÞÙ²ÝPL</v>
          </cell>
          <cell r="I195">
            <v>26</v>
          </cell>
          <cell r="J195">
            <v>45</v>
          </cell>
          <cell r="Q195" t="str">
            <v>5,806,717</v>
          </cell>
          <cell r="R195" t="str">
            <v>5,341,073</v>
          </cell>
          <cell r="S195" t="str">
            <v>223,335</v>
          </cell>
          <cell r="T195" t="str">
            <v>205,426</v>
          </cell>
          <cell r="U195" t="str">
            <v>129,038</v>
          </cell>
          <cell r="V195" t="str">
            <v>118,691</v>
          </cell>
          <cell r="W195" t="str">
            <v>6,178,347</v>
          </cell>
          <cell r="X195" t="str">
            <v>5,682,902</v>
          </cell>
          <cell r="Z195" t="str">
            <v>5茨城県水戸市白梅１－</v>
          </cell>
          <cell r="AA195" t="str">
            <v>５５</v>
          </cell>
          <cell r="AB195">
            <v>220</v>
          </cell>
          <cell r="AC195">
            <v>1440</v>
          </cell>
          <cell r="AD195">
            <v>3350576</v>
          </cell>
          <cell r="AE195">
            <v>27837</v>
          </cell>
          <cell r="AF195">
            <v>1039</v>
          </cell>
          <cell r="AG195">
            <v>129</v>
          </cell>
          <cell r="AH195">
            <v>86</v>
          </cell>
          <cell r="AI195">
            <v>3</v>
          </cell>
          <cell r="AJ195">
            <v>3</v>
          </cell>
          <cell r="AK195">
            <v>8</v>
          </cell>
          <cell r="AL195">
            <v>51</v>
          </cell>
          <cell r="AM195">
            <v>90</v>
          </cell>
          <cell r="AN195">
            <v>71</v>
          </cell>
          <cell r="AO195">
            <v>54</v>
          </cell>
          <cell r="AP195">
            <v>71</v>
          </cell>
          <cell r="AQ195">
            <v>95</v>
          </cell>
          <cell r="AR195">
            <v>3</v>
          </cell>
          <cell r="AS195">
            <v>1</v>
          </cell>
          <cell r="AT195">
            <v>1</v>
          </cell>
          <cell r="AU195">
            <v>57</v>
          </cell>
          <cell r="AV195">
            <v>450209</v>
          </cell>
          <cell r="AW195">
            <v>0</v>
          </cell>
          <cell r="AX195">
            <v>0</v>
          </cell>
          <cell r="AY195">
            <v>0</v>
          </cell>
          <cell r="AZ195">
            <v>0</v>
          </cell>
          <cell r="BA195">
            <v>0</v>
          </cell>
          <cell r="BB195">
            <v>0</v>
          </cell>
          <cell r="BC195">
            <v>3</v>
          </cell>
          <cell r="BD195">
            <v>0</v>
          </cell>
          <cell r="BE195">
            <v>0</v>
          </cell>
          <cell r="BF195">
            <v>4</v>
          </cell>
          <cell r="BG195">
            <v>0</v>
          </cell>
          <cell r="BH195">
            <v>0</v>
          </cell>
          <cell r="BI195">
            <v>21</v>
          </cell>
        </row>
        <row r="196">
          <cell r="B196">
            <v>1</v>
          </cell>
          <cell r="C196" t="str">
            <v>上飯野</v>
          </cell>
          <cell r="D196" t="str">
            <v>富山県富山市上飯野４１－５</v>
          </cell>
          <cell r="E196">
            <v>2000</v>
          </cell>
          <cell r="F196">
            <v>6</v>
          </cell>
          <cell r="G196">
            <v>29</v>
          </cell>
          <cell r="H196" t="str">
            <v>GK郊外FC</v>
          </cell>
          <cell r="I196">
            <v>31</v>
          </cell>
          <cell r="J196">
            <v>60</v>
          </cell>
          <cell r="Q196" t="str">
            <v>9,567,483</v>
          </cell>
          <cell r="R196" t="str">
            <v>9,238,967</v>
          </cell>
          <cell r="S196" t="str">
            <v>308,628</v>
          </cell>
          <cell r="T196" t="str">
            <v>298,031</v>
          </cell>
          <cell r="U196" t="str">
            <v>159,458</v>
          </cell>
          <cell r="V196" t="str">
            <v>153,983</v>
          </cell>
          <cell r="W196" t="str">
            <v>9,414,404</v>
          </cell>
          <cell r="X196" t="str">
            <v>9,091,144</v>
          </cell>
          <cell r="Z196" t="str">
            <v>6富山県富山市上飯野４</v>
          </cell>
          <cell r="AA196" t="str">
            <v>１</v>
          </cell>
          <cell r="AB196">
            <v>42</v>
          </cell>
          <cell r="AC196">
            <v>307</v>
          </cell>
          <cell r="AD196">
            <v>793127</v>
          </cell>
          <cell r="AE196">
            <v>4692</v>
          </cell>
          <cell r="AF196">
            <v>405</v>
          </cell>
          <cell r="AG196">
            <v>22</v>
          </cell>
          <cell r="AH196">
            <v>15</v>
          </cell>
          <cell r="AI196">
            <v>2</v>
          </cell>
          <cell r="AJ196">
            <v>1</v>
          </cell>
          <cell r="AK196">
            <v>0</v>
          </cell>
          <cell r="AL196">
            <v>8</v>
          </cell>
          <cell r="AM196">
            <v>13</v>
          </cell>
          <cell r="AN196">
            <v>18</v>
          </cell>
          <cell r="AO196">
            <v>16</v>
          </cell>
          <cell r="AP196">
            <v>6</v>
          </cell>
          <cell r="AQ196">
            <v>17</v>
          </cell>
          <cell r="AR196">
            <v>0</v>
          </cell>
          <cell r="AS196">
            <v>0</v>
          </cell>
          <cell r="AT196">
            <v>0</v>
          </cell>
          <cell r="AU196">
            <v>18</v>
          </cell>
          <cell r="AV196">
            <v>292306</v>
          </cell>
          <cell r="AW196">
            <v>0</v>
          </cell>
          <cell r="AX196">
            <v>0</v>
          </cell>
          <cell r="AY196">
            <v>0</v>
          </cell>
          <cell r="AZ196">
            <v>0</v>
          </cell>
          <cell r="BA196">
            <v>0</v>
          </cell>
          <cell r="BB196">
            <v>0</v>
          </cell>
          <cell r="BC196">
            <v>2</v>
          </cell>
          <cell r="BD196">
            <v>0</v>
          </cell>
          <cell r="BE196">
            <v>0</v>
          </cell>
          <cell r="BF196">
            <v>2</v>
          </cell>
          <cell r="BG196">
            <v>0</v>
          </cell>
          <cell r="BH196">
            <v>0</v>
          </cell>
          <cell r="BI196">
            <v>22</v>
          </cell>
        </row>
        <row r="197">
          <cell r="B197">
            <v>1</v>
          </cell>
          <cell r="C197" t="str">
            <v>宇都宮中央</v>
          </cell>
          <cell r="D197" t="str">
            <v>栃木県宇都宮市本町１３</v>
          </cell>
          <cell r="E197">
            <v>1999</v>
          </cell>
          <cell r="F197">
            <v>12</v>
          </cell>
          <cell r="G197">
            <v>20</v>
          </cell>
          <cell r="H197" t="str">
            <v>GKPL</v>
          </cell>
          <cell r="I197">
            <v>46</v>
          </cell>
          <cell r="J197">
            <v>74</v>
          </cell>
          <cell r="Q197" t="str">
            <v>9,885,867</v>
          </cell>
          <cell r="R197" t="str">
            <v>10,149,457</v>
          </cell>
          <cell r="S197" t="str">
            <v>214,910</v>
          </cell>
          <cell r="T197" t="str">
            <v>220,640</v>
          </cell>
          <cell r="U197" t="str">
            <v>133,593</v>
          </cell>
          <cell r="V197" t="str">
            <v>137,155</v>
          </cell>
          <cell r="W197" t="str">
            <v>7,641,775</v>
          </cell>
          <cell r="X197" t="str">
            <v>7,845,530</v>
          </cell>
          <cell r="Z197" t="str">
            <v>6栃木県宇都宮市本町１</v>
          </cell>
          <cell r="AA197" t="str">
            <v>３</v>
          </cell>
          <cell r="AB197">
            <v>1010</v>
          </cell>
          <cell r="AC197">
            <v>6263</v>
          </cell>
          <cell r="AD197">
            <v>13391613</v>
          </cell>
          <cell r="AE197">
            <v>136553</v>
          </cell>
          <cell r="AF197">
            <v>3732</v>
          </cell>
          <cell r="AG197">
            <v>769</v>
          </cell>
          <cell r="AH197">
            <v>229</v>
          </cell>
          <cell r="AI197">
            <v>8</v>
          </cell>
          <cell r="AJ197">
            <v>4</v>
          </cell>
          <cell r="AK197">
            <v>43</v>
          </cell>
          <cell r="AL197">
            <v>365</v>
          </cell>
          <cell r="AM197">
            <v>421</v>
          </cell>
          <cell r="AN197">
            <v>178</v>
          </cell>
          <cell r="AO197">
            <v>192</v>
          </cell>
          <cell r="AP197">
            <v>376</v>
          </cell>
          <cell r="AQ197">
            <v>429</v>
          </cell>
          <cell r="AR197">
            <v>9</v>
          </cell>
          <cell r="AS197">
            <v>0</v>
          </cell>
          <cell r="AT197">
            <v>4</v>
          </cell>
          <cell r="AU197">
            <v>251</v>
          </cell>
          <cell r="AV197">
            <v>1301762</v>
          </cell>
          <cell r="AW197">
            <v>3</v>
          </cell>
          <cell r="AX197">
            <v>0</v>
          </cell>
          <cell r="AY197">
            <v>0</v>
          </cell>
          <cell r="AZ197">
            <v>0</v>
          </cell>
          <cell r="BA197">
            <v>0</v>
          </cell>
          <cell r="BB197">
            <v>0</v>
          </cell>
          <cell r="BC197">
            <v>6</v>
          </cell>
          <cell r="BD197">
            <v>189343</v>
          </cell>
          <cell r="BE197">
            <v>1760</v>
          </cell>
          <cell r="BF197">
            <v>1</v>
          </cell>
          <cell r="BG197">
            <v>0</v>
          </cell>
          <cell r="BH197">
            <v>0</v>
          </cell>
          <cell r="BI197">
            <v>19</v>
          </cell>
        </row>
        <row r="198">
          <cell r="B198">
            <v>1</v>
          </cell>
          <cell r="C198" t="str">
            <v>ざっしょのくま</v>
          </cell>
          <cell r="D198" t="str">
            <v>福岡県福岡市博多区銀天町3-6-27</v>
          </cell>
          <cell r="E198">
            <v>2000</v>
          </cell>
          <cell r="F198">
            <v>7</v>
          </cell>
          <cell r="G198">
            <v>21</v>
          </cell>
          <cell r="H198" t="str">
            <v>GKËÞÙ²ÝFC</v>
          </cell>
          <cell r="I198">
            <v>44</v>
          </cell>
          <cell r="J198">
            <v>62</v>
          </cell>
          <cell r="Q198" t="str">
            <v>2,992,852</v>
          </cell>
          <cell r="S198" t="str">
            <v>68,019</v>
          </cell>
          <cell r="U198" t="str">
            <v>48,272</v>
          </cell>
          <cell r="W198" t="str">
            <v>2,355,374</v>
          </cell>
          <cell r="Y198">
            <v>2708705</v>
          </cell>
          <cell r="Z198" t="str">
            <v>6福岡県福岡市博多区銀</v>
          </cell>
          <cell r="AA198" t="str">
            <v>天町３－６</v>
          </cell>
          <cell r="AB198">
            <v>386</v>
          </cell>
          <cell r="AC198">
            <v>1747</v>
          </cell>
          <cell r="AD198">
            <v>2928561</v>
          </cell>
          <cell r="AE198">
            <v>31267</v>
          </cell>
          <cell r="AF198">
            <v>512</v>
          </cell>
          <cell r="AG198">
            <v>286</v>
          </cell>
          <cell r="AH198">
            <v>94</v>
          </cell>
          <cell r="AI198">
            <v>2</v>
          </cell>
          <cell r="AJ198">
            <v>2</v>
          </cell>
          <cell r="AK198">
            <v>23</v>
          </cell>
          <cell r="AL198">
            <v>124</v>
          </cell>
          <cell r="AM198">
            <v>178</v>
          </cell>
          <cell r="AN198">
            <v>61</v>
          </cell>
          <cell r="AO198">
            <v>102</v>
          </cell>
          <cell r="AP198">
            <v>143</v>
          </cell>
          <cell r="AQ198">
            <v>136</v>
          </cell>
          <cell r="AR198">
            <v>0</v>
          </cell>
          <cell r="AS198">
            <v>3</v>
          </cell>
          <cell r="AT198">
            <v>1</v>
          </cell>
          <cell r="AU198">
            <v>133</v>
          </cell>
          <cell r="AV198">
            <v>820507</v>
          </cell>
          <cell r="AW198">
            <v>0</v>
          </cell>
          <cell r="AX198">
            <v>0</v>
          </cell>
          <cell r="AY198">
            <v>0</v>
          </cell>
          <cell r="AZ198">
            <v>1</v>
          </cell>
          <cell r="BA198">
            <v>0</v>
          </cell>
          <cell r="BB198">
            <v>0</v>
          </cell>
          <cell r="BC198">
            <v>5</v>
          </cell>
          <cell r="BD198">
            <v>597</v>
          </cell>
          <cell r="BE198">
            <v>12</v>
          </cell>
          <cell r="BF198">
            <v>3</v>
          </cell>
          <cell r="BG198">
            <v>0</v>
          </cell>
          <cell r="BH198">
            <v>0</v>
          </cell>
          <cell r="BI198">
            <v>21</v>
          </cell>
        </row>
        <row r="199">
          <cell r="B199">
            <v>1</v>
          </cell>
          <cell r="C199" t="str">
            <v>西院</v>
          </cell>
          <cell r="D199" t="str">
            <v>京都府京都市右京区西院高山寺町１５</v>
          </cell>
          <cell r="E199">
            <v>2000</v>
          </cell>
          <cell r="F199">
            <v>8</v>
          </cell>
          <cell r="G199">
            <v>7</v>
          </cell>
          <cell r="H199" t="str">
            <v>GKËÞÙ²ÝFC</v>
          </cell>
          <cell r="I199">
            <v>20</v>
          </cell>
          <cell r="J199">
            <v>42</v>
          </cell>
          <cell r="Q199" t="str">
            <v>5,975,653</v>
          </cell>
          <cell r="S199" t="str">
            <v>298,783</v>
          </cell>
          <cell r="U199" t="str">
            <v>142,277</v>
          </cell>
          <cell r="W199" t="str">
            <v>6,979,563</v>
          </cell>
          <cell r="Z199" t="str">
            <v>4京都府京都市右京区西</v>
          </cell>
          <cell r="AA199" t="str">
            <v>院高山寺町３</v>
          </cell>
          <cell r="AB199">
            <v>685</v>
          </cell>
          <cell r="AC199">
            <v>3414</v>
          </cell>
          <cell r="AD199">
            <v>5022774</v>
          </cell>
          <cell r="AE199">
            <v>33444</v>
          </cell>
          <cell r="AF199">
            <v>512</v>
          </cell>
          <cell r="AG199">
            <v>549</v>
          </cell>
          <cell r="AH199">
            <v>124</v>
          </cell>
          <cell r="AI199">
            <v>7</v>
          </cell>
          <cell r="AJ199">
            <v>7</v>
          </cell>
          <cell r="AK199">
            <v>56</v>
          </cell>
          <cell r="AL199">
            <v>305</v>
          </cell>
          <cell r="AM199">
            <v>221</v>
          </cell>
          <cell r="AN199">
            <v>102</v>
          </cell>
          <cell r="AO199">
            <v>283</v>
          </cell>
          <cell r="AP199">
            <v>262</v>
          </cell>
          <cell r="AQ199">
            <v>141</v>
          </cell>
          <cell r="AR199">
            <v>1</v>
          </cell>
          <cell r="AS199">
            <v>1</v>
          </cell>
          <cell r="AT199">
            <v>1</v>
          </cell>
          <cell r="AU199">
            <v>286</v>
          </cell>
          <cell r="AV199">
            <v>1788622</v>
          </cell>
          <cell r="AW199">
            <v>0</v>
          </cell>
          <cell r="AX199">
            <v>0</v>
          </cell>
          <cell r="AY199">
            <v>0</v>
          </cell>
          <cell r="AZ199">
            <v>1</v>
          </cell>
          <cell r="BA199">
            <v>0</v>
          </cell>
          <cell r="BB199">
            <v>0</v>
          </cell>
          <cell r="BC199">
            <v>6</v>
          </cell>
          <cell r="BD199">
            <v>0</v>
          </cell>
          <cell r="BE199">
            <v>0</v>
          </cell>
          <cell r="BF199">
            <v>2</v>
          </cell>
          <cell r="BG199">
            <v>0</v>
          </cell>
          <cell r="BH199">
            <v>0</v>
          </cell>
          <cell r="BI199">
            <v>23</v>
          </cell>
        </row>
        <row r="200">
          <cell r="B200">
            <v>1</v>
          </cell>
          <cell r="C200" t="str">
            <v>館林</v>
          </cell>
          <cell r="D200" t="str">
            <v>群馬県館林市朝日町２９６４</v>
          </cell>
          <cell r="E200">
            <v>2000</v>
          </cell>
          <cell r="F200">
            <v>8</v>
          </cell>
          <cell r="G200">
            <v>28</v>
          </cell>
          <cell r="H200" t="str">
            <v>GK郊外PL</v>
          </cell>
          <cell r="I200">
            <v>40</v>
          </cell>
          <cell r="J200">
            <v>72</v>
          </cell>
          <cell r="Q200" t="str">
            <v>9,691,317</v>
          </cell>
          <cell r="S200" t="str">
            <v>242,283</v>
          </cell>
          <cell r="U200" t="str">
            <v>134,602</v>
          </cell>
          <cell r="W200" t="str">
            <v>8,208,545</v>
          </cell>
          <cell r="Z200" t="str">
            <v>4群馬県館林市朝日町２</v>
          </cell>
          <cell r="AA200" t="str">
            <v>７</v>
          </cell>
          <cell r="AB200">
            <v>212</v>
          </cell>
          <cell r="AC200">
            <v>916</v>
          </cell>
          <cell r="AD200">
            <v>1438063</v>
          </cell>
          <cell r="AE200">
            <v>19699</v>
          </cell>
          <cell r="AF200">
            <v>1400</v>
          </cell>
          <cell r="AG200">
            <v>169</v>
          </cell>
          <cell r="AH200">
            <v>40</v>
          </cell>
          <cell r="AI200">
            <v>4</v>
          </cell>
          <cell r="AJ200">
            <v>0</v>
          </cell>
          <cell r="AK200">
            <v>15</v>
          </cell>
          <cell r="AL200">
            <v>84</v>
          </cell>
          <cell r="AM200">
            <v>87</v>
          </cell>
          <cell r="AN200">
            <v>25</v>
          </cell>
          <cell r="AO200">
            <v>49</v>
          </cell>
          <cell r="AP200">
            <v>82</v>
          </cell>
          <cell r="AQ200">
            <v>76</v>
          </cell>
          <cell r="AR200">
            <v>2</v>
          </cell>
          <cell r="AS200">
            <v>1</v>
          </cell>
          <cell r="AT200">
            <v>0</v>
          </cell>
          <cell r="AU200">
            <v>71</v>
          </cell>
          <cell r="AV200">
            <v>406598</v>
          </cell>
          <cell r="AW200">
            <v>0</v>
          </cell>
          <cell r="AX200">
            <v>0</v>
          </cell>
          <cell r="AY200">
            <v>0</v>
          </cell>
          <cell r="AZ200">
            <v>0</v>
          </cell>
          <cell r="BA200">
            <v>0</v>
          </cell>
          <cell r="BB200">
            <v>0</v>
          </cell>
          <cell r="BC200">
            <v>9</v>
          </cell>
          <cell r="BD200">
            <v>34805</v>
          </cell>
          <cell r="BE200">
            <v>1227</v>
          </cell>
          <cell r="BF200">
            <v>0</v>
          </cell>
          <cell r="BG200">
            <v>0</v>
          </cell>
          <cell r="BH200">
            <v>0</v>
          </cell>
          <cell r="BI200">
            <v>22</v>
          </cell>
        </row>
        <row r="201">
          <cell r="B201">
            <v>1</v>
          </cell>
          <cell r="C201" t="str">
            <v>道頓堀</v>
          </cell>
          <cell r="D201" t="str">
            <v>大阪府大阪市中央区道頓堀１－１－１５</v>
          </cell>
          <cell r="E201">
            <v>2000</v>
          </cell>
          <cell r="F201">
            <v>9</v>
          </cell>
          <cell r="G201">
            <v>4</v>
          </cell>
          <cell r="H201" t="str">
            <v>GKËÞÙ²ÝFC</v>
          </cell>
          <cell r="I201">
            <v>32</v>
          </cell>
          <cell r="J201">
            <v>60</v>
          </cell>
          <cell r="Q201" t="str">
            <v>5,958,495</v>
          </cell>
          <cell r="S201" t="str">
            <v>186,203</v>
          </cell>
          <cell r="U201" t="str">
            <v>99,308</v>
          </cell>
          <cell r="W201" t="str">
            <v>5,773,782</v>
          </cell>
          <cell r="Y201">
            <v>6480700</v>
          </cell>
          <cell r="Z201" t="str">
            <v>6大阪府大阪市中央区道</v>
          </cell>
          <cell r="AA201" t="str">
            <v>頓堀１－１</v>
          </cell>
          <cell r="AB201">
            <v>2826</v>
          </cell>
          <cell r="AC201">
            <v>20648</v>
          </cell>
          <cell r="AD201">
            <v>91942355</v>
          </cell>
          <cell r="AE201">
            <v>357989</v>
          </cell>
          <cell r="AF201">
            <v>1636</v>
          </cell>
          <cell r="AG201">
            <v>1793</v>
          </cell>
          <cell r="AH201">
            <v>973</v>
          </cell>
          <cell r="AI201">
            <v>32</v>
          </cell>
          <cell r="AJ201">
            <v>24</v>
          </cell>
          <cell r="AK201">
            <v>71</v>
          </cell>
          <cell r="AL201">
            <v>547</v>
          </cell>
          <cell r="AM201">
            <v>1302</v>
          </cell>
          <cell r="AN201">
            <v>905</v>
          </cell>
          <cell r="AO201">
            <v>575</v>
          </cell>
          <cell r="AP201">
            <v>1085</v>
          </cell>
          <cell r="AQ201">
            <v>1124</v>
          </cell>
          <cell r="AR201">
            <v>31</v>
          </cell>
          <cell r="AS201">
            <v>6</v>
          </cell>
          <cell r="AT201">
            <v>6</v>
          </cell>
          <cell r="AU201">
            <v>442</v>
          </cell>
          <cell r="AV201">
            <v>5047441</v>
          </cell>
          <cell r="AW201">
            <v>3</v>
          </cell>
          <cell r="AX201">
            <v>0</v>
          </cell>
          <cell r="AY201">
            <v>0</v>
          </cell>
          <cell r="AZ201">
            <v>1</v>
          </cell>
          <cell r="BA201">
            <v>0</v>
          </cell>
          <cell r="BB201">
            <v>0</v>
          </cell>
          <cell r="BC201">
            <v>15</v>
          </cell>
          <cell r="BD201">
            <v>97998</v>
          </cell>
          <cell r="BE201">
            <v>881</v>
          </cell>
          <cell r="BF201">
            <v>8</v>
          </cell>
          <cell r="BG201">
            <v>120578</v>
          </cell>
          <cell r="BH201">
            <v>353</v>
          </cell>
          <cell r="BI201">
            <v>21</v>
          </cell>
        </row>
        <row r="202">
          <cell r="B202">
            <v>1</v>
          </cell>
          <cell r="C202" t="str">
            <v>太田</v>
          </cell>
          <cell r="D202" t="str">
            <v>群馬県太田市西本町５７－４６</v>
          </cell>
          <cell r="E202">
            <v>2000</v>
          </cell>
          <cell r="F202">
            <v>10</v>
          </cell>
          <cell r="G202">
            <v>2</v>
          </cell>
          <cell r="H202" t="str">
            <v>GK郊外PL</v>
          </cell>
          <cell r="I202">
            <v>38</v>
          </cell>
          <cell r="J202">
            <v>64</v>
          </cell>
          <cell r="Y202">
            <v>9120010</v>
          </cell>
          <cell r="Z202" t="str">
            <v>6群馬県太田市西本町５</v>
          </cell>
          <cell r="AA202" t="str">
            <v>７</v>
          </cell>
          <cell r="AB202">
            <v>209</v>
          </cell>
          <cell r="AC202">
            <v>923</v>
          </cell>
          <cell r="AD202">
            <v>2372758</v>
          </cell>
          <cell r="AE202">
            <v>19101</v>
          </cell>
          <cell r="AF202">
            <v>1459</v>
          </cell>
          <cell r="AG202">
            <v>150</v>
          </cell>
          <cell r="AH202">
            <v>60</v>
          </cell>
          <cell r="AI202">
            <v>0</v>
          </cell>
          <cell r="AJ202">
            <v>0</v>
          </cell>
          <cell r="AK202">
            <v>14</v>
          </cell>
          <cell r="AL202">
            <v>68</v>
          </cell>
          <cell r="AM202">
            <v>80</v>
          </cell>
          <cell r="AN202">
            <v>48</v>
          </cell>
          <cell r="AO202">
            <v>54</v>
          </cell>
          <cell r="AP202">
            <v>70</v>
          </cell>
          <cell r="AQ202">
            <v>83</v>
          </cell>
          <cell r="AR202">
            <v>3</v>
          </cell>
          <cell r="AS202">
            <v>1</v>
          </cell>
          <cell r="AT202">
            <v>0</v>
          </cell>
          <cell r="AU202">
            <v>65</v>
          </cell>
          <cell r="AV202">
            <v>410194</v>
          </cell>
          <cell r="AW202">
            <v>0</v>
          </cell>
          <cell r="AX202">
            <v>0</v>
          </cell>
          <cell r="AY202">
            <v>0</v>
          </cell>
          <cell r="AZ202">
            <v>0</v>
          </cell>
          <cell r="BA202">
            <v>0</v>
          </cell>
          <cell r="BB202">
            <v>0</v>
          </cell>
          <cell r="BC202">
            <v>9</v>
          </cell>
          <cell r="BD202">
            <v>139110</v>
          </cell>
          <cell r="BE202">
            <v>2110</v>
          </cell>
          <cell r="BF202">
            <v>2</v>
          </cell>
          <cell r="BG202">
            <v>0</v>
          </cell>
          <cell r="BH202">
            <v>0</v>
          </cell>
          <cell r="BI202">
            <v>20</v>
          </cell>
        </row>
        <row r="203">
          <cell r="B203">
            <v>1</v>
          </cell>
          <cell r="C203" t="str">
            <v>那覇松山</v>
          </cell>
          <cell r="D203" t="str">
            <v>沖縄県那覇市松山2-8-1</v>
          </cell>
          <cell r="E203">
            <v>2000</v>
          </cell>
          <cell r="F203">
            <v>10</v>
          </cell>
          <cell r="G203">
            <v>11</v>
          </cell>
          <cell r="H203" t="str">
            <v>GKËÞÙ²ÝFC</v>
          </cell>
          <cell r="I203">
            <v>27</v>
          </cell>
          <cell r="J203">
            <v>44</v>
          </cell>
          <cell r="O203" t="str">
            <v>F76</v>
          </cell>
          <cell r="Y203">
            <v>8333030</v>
          </cell>
          <cell r="Z203" t="str">
            <v>6沖縄県那覇市松山２－</v>
          </cell>
          <cell r="AA203" t="str">
            <v>８</v>
          </cell>
          <cell r="AB203">
            <v>1519</v>
          </cell>
          <cell r="AC203">
            <v>5754</v>
          </cell>
          <cell r="AD203">
            <v>8725084</v>
          </cell>
          <cell r="AE203">
            <v>114826</v>
          </cell>
          <cell r="AF203">
            <v>832</v>
          </cell>
          <cell r="AG203">
            <v>1254</v>
          </cell>
          <cell r="AH203">
            <v>251</v>
          </cell>
          <cell r="AI203">
            <v>9</v>
          </cell>
          <cell r="AJ203">
            <v>5</v>
          </cell>
          <cell r="AK203">
            <v>315</v>
          </cell>
          <cell r="AL203">
            <v>674</v>
          </cell>
          <cell r="AM203">
            <v>399</v>
          </cell>
          <cell r="AN203">
            <v>130</v>
          </cell>
          <cell r="AO203">
            <v>622</v>
          </cell>
          <cell r="AP203">
            <v>466</v>
          </cell>
          <cell r="AQ203">
            <v>419</v>
          </cell>
          <cell r="AR203">
            <v>8</v>
          </cell>
          <cell r="AS203">
            <v>0</v>
          </cell>
          <cell r="AT203">
            <v>5</v>
          </cell>
          <cell r="AU203">
            <v>404</v>
          </cell>
          <cell r="AV203">
            <v>1450947</v>
          </cell>
          <cell r="AW203">
            <v>2</v>
          </cell>
          <cell r="AX203">
            <v>0</v>
          </cell>
          <cell r="AY203">
            <v>0</v>
          </cell>
          <cell r="AZ203">
            <v>1</v>
          </cell>
          <cell r="BA203">
            <v>0</v>
          </cell>
          <cell r="BB203">
            <v>0</v>
          </cell>
          <cell r="BC203">
            <v>8</v>
          </cell>
          <cell r="BD203">
            <v>0</v>
          </cell>
          <cell r="BE203">
            <v>0</v>
          </cell>
          <cell r="BF203">
            <v>10</v>
          </cell>
          <cell r="BG203">
            <v>0</v>
          </cell>
          <cell r="BH203">
            <v>0</v>
          </cell>
          <cell r="BI203">
            <v>18</v>
          </cell>
        </row>
        <row r="204">
          <cell r="B204">
            <v>1</v>
          </cell>
          <cell r="C204" t="str">
            <v>二口</v>
          </cell>
          <cell r="D204" t="str">
            <v>富山県富山市二口町１－２－２</v>
          </cell>
          <cell r="E204">
            <v>2000</v>
          </cell>
          <cell r="F204">
            <v>10</v>
          </cell>
          <cell r="G204">
            <v>18</v>
          </cell>
          <cell r="H204" t="str">
            <v>GK郊外FC</v>
          </cell>
          <cell r="I204">
            <v>40</v>
          </cell>
          <cell r="J204">
            <v>70</v>
          </cell>
          <cell r="Y204">
            <v>8657730</v>
          </cell>
          <cell r="Z204" t="str">
            <v>5富山県富山市二口町１</v>
          </cell>
          <cell r="AB204">
            <v>156</v>
          </cell>
          <cell r="AC204">
            <v>1072</v>
          </cell>
          <cell r="AD204">
            <v>3201546</v>
          </cell>
          <cell r="AE204">
            <v>23731</v>
          </cell>
          <cell r="AF204">
            <v>1570</v>
          </cell>
          <cell r="AG204">
            <v>83</v>
          </cell>
          <cell r="AH204">
            <v>67</v>
          </cell>
          <cell r="AI204">
            <v>6</v>
          </cell>
          <cell r="AJ204">
            <v>1</v>
          </cell>
          <cell r="AK204">
            <v>5</v>
          </cell>
          <cell r="AL204">
            <v>29</v>
          </cell>
          <cell r="AM204">
            <v>50</v>
          </cell>
          <cell r="AN204">
            <v>72</v>
          </cell>
          <cell r="AO204">
            <v>47</v>
          </cell>
          <cell r="AP204">
            <v>28</v>
          </cell>
          <cell r="AQ204">
            <v>75</v>
          </cell>
          <cell r="AR204">
            <v>5</v>
          </cell>
          <cell r="AS204">
            <v>0</v>
          </cell>
          <cell r="AT204">
            <v>1</v>
          </cell>
          <cell r="AU204">
            <v>34</v>
          </cell>
          <cell r="AV204">
            <v>449010</v>
          </cell>
          <cell r="AW204">
            <v>0</v>
          </cell>
          <cell r="AX204">
            <v>0</v>
          </cell>
          <cell r="AY204">
            <v>0</v>
          </cell>
          <cell r="AZ204">
            <v>0</v>
          </cell>
          <cell r="BA204">
            <v>0</v>
          </cell>
          <cell r="BB204">
            <v>0</v>
          </cell>
          <cell r="BC204">
            <v>8</v>
          </cell>
          <cell r="BD204">
            <v>148300</v>
          </cell>
          <cell r="BE204">
            <v>1854</v>
          </cell>
          <cell r="BF204">
            <v>1</v>
          </cell>
          <cell r="BG204">
            <v>0</v>
          </cell>
          <cell r="BH204">
            <v>0</v>
          </cell>
          <cell r="BI204">
            <v>20</v>
          </cell>
        </row>
        <row r="205">
          <cell r="B205">
            <v>1</v>
          </cell>
          <cell r="C205" t="str">
            <v>前橋</v>
          </cell>
          <cell r="D205" t="str">
            <v>群馬県前橋市天川原町１５２</v>
          </cell>
          <cell r="E205">
            <v>2000</v>
          </cell>
          <cell r="F205">
            <v>11</v>
          </cell>
          <cell r="G205">
            <v>21</v>
          </cell>
          <cell r="H205" t="str">
            <v>GK郊外PL</v>
          </cell>
          <cell r="I205">
            <v>35</v>
          </cell>
          <cell r="J205">
            <v>56</v>
          </cell>
          <cell r="Y205">
            <v>7861766</v>
          </cell>
          <cell r="Z205" t="str">
            <v>6群馬県前橋市天川原町</v>
          </cell>
          <cell r="AA205" t="str">
            <v>１５２</v>
          </cell>
          <cell r="AB205">
            <v>167</v>
          </cell>
          <cell r="AC205">
            <v>835</v>
          </cell>
          <cell r="AD205">
            <v>1807429</v>
          </cell>
          <cell r="AE205">
            <v>24022</v>
          </cell>
          <cell r="AF205">
            <v>1583</v>
          </cell>
          <cell r="AG205">
            <v>120</v>
          </cell>
          <cell r="AH205">
            <v>43</v>
          </cell>
          <cell r="AI205">
            <v>1</v>
          </cell>
          <cell r="AJ205">
            <v>1</v>
          </cell>
          <cell r="AK205">
            <v>7</v>
          </cell>
          <cell r="AL205">
            <v>58</v>
          </cell>
          <cell r="AM205">
            <v>65</v>
          </cell>
          <cell r="AN205">
            <v>40</v>
          </cell>
          <cell r="AO205">
            <v>51</v>
          </cell>
          <cell r="AP205">
            <v>46</v>
          </cell>
          <cell r="AQ205">
            <v>68</v>
          </cell>
          <cell r="AR205">
            <v>1</v>
          </cell>
          <cell r="AS205">
            <v>1</v>
          </cell>
          <cell r="AT205">
            <v>1</v>
          </cell>
          <cell r="AU205">
            <v>58</v>
          </cell>
          <cell r="AV205">
            <v>432572</v>
          </cell>
          <cell r="AW205">
            <v>0</v>
          </cell>
          <cell r="AX205">
            <v>0</v>
          </cell>
          <cell r="AY205">
            <v>0</v>
          </cell>
          <cell r="AZ205">
            <v>1</v>
          </cell>
          <cell r="BA205">
            <v>0</v>
          </cell>
          <cell r="BB205">
            <v>0</v>
          </cell>
          <cell r="BC205">
            <v>7</v>
          </cell>
          <cell r="BD205">
            <v>70088</v>
          </cell>
          <cell r="BE205">
            <v>1228</v>
          </cell>
          <cell r="BF205">
            <v>1</v>
          </cell>
          <cell r="BG205">
            <v>0</v>
          </cell>
          <cell r="BH205">
            <v>0</v>
          </cell>
          <cell r="BI205">
            <v>20</v>
          </cell>
        </row>
        <row r="206">
          <cell r="B206">
            <v>1</v>
          </cell>
          <cell r="C206" t="str">
            <v>梅田ナビオ</v>
          </cell>
          <cell r="D206" t="str">
            <v>大阪府大阪市北区角田長7-10</v>
          </cell>
          <cell r="E206">
            <v>2001</v>
          </cell>
          <cell r="F206">
            <v>2</v>
          </cell>
          <cell r="G206">
            <v>3</v>
          </cell>
          <cell r="H206" t="str">
            <v>GK</v>
          </cell>
          <cell r="I206">
            <v>35</v>
          </cell>
          <cell r="J206">
            <v>62</v>
          </cell>
          <cell r="Z206" t="str">
            <v>6大阪府大阪市北区角田</v>
          </cell>
          <cell r="AA206" t="str">
            <v>町７</v>
          </cell>
          <cell r="AB206">
            <v>2432</v>
          </cell>
          <cell r="AC206">
            <v>20635</v>
          </cell>
          <cell r="AD206">
            <v>68991540</v>
          </cell>
          <cell r="AE206">
            <v>299421</v>
          </cell>
          <cell r="AF206">
            <v>367</v>
          </cell>
          <cell r="AG206">
            <v>1477</v>
          </cell>
          <cell r="AH206">
            <v>915</v>
          </cell>
          <cell r="AI206">
            <v>22</v>
          </cell>
          <cell r="AJ206">
            <v>20</v>
          </cell>
          <cell r="AK206">
            <v>35</v>
          </cell>
          <cell r="AL206">
            <v>461</v>
          </cell>
          <cell r="AM206">
            <v>1080</v>
          </cell>
          <cell r="AN206">
            <v>853</v>
          </cell>
          <cell r="AO206">
            <v>577</v>
          </cell>
          <cell r="AP206">
            <v>937</v>
          </cell>
          <cell r="AQ206">
            <v>902</v>
          </cell>
          <cell r="AR206">
            <v>10</v>
          </cell>
          <cell r="AS206">
            <v>2</v>
          </cell>
          <cell r="AT206">
            <v>5</v>
          </cell>
          <cell r="AU206">
            <v>472</v>
          </cell>
          <cell r="AV206">
            <v>5427719</v>
          </cell>
          <cell r="AW206">
            <v>3</v>
          </cell>
          <cell r="AX206">
            <v>0</v>
          </cell>
          <cell r="AY206">
            <v>0</v>
          </cell>
          <cell r="AZ206">
            <v>0</v>
          </cell>
          <cell r="BA206">
            <v>0</v>
          </cell>
          <cell r="BB206">
            <v>0</v>
          </cell>
          <cell r="BC206">
            <v>14</v>
          </cell>
          <cell r="BD206">
            <v>259405</v>
          </cell>
          <cell r="BE206">
            <v>1526</v>
          </cell>
          <cell r="BF206">
            <v>16</v>
          </cell>
          <cell r="BG206">
            <v>1609</v>
          </cell>
          <cell r="BH206">
            <v>8</v>
          </cell>
          <cell r="BI206">
            <v>26</v>
          </cell>
        </row>
        <row r="207">
          <cell r="B207">
            <v>1</v>
          </cell>
          <cell r="C207" t="str">
            <v>足利</v>
          </cell>
          <cell r="D207" t="str">
            <v>栃木県足利市朝倉町２</v>
          </cell>
          <cell r="E207">
            <v>2000</v>
          </cell>
          <cell r="F207">
            <v>11</v>
          </cell>
          <cell r="G207">
            <v>29</v>
          </cell>
          <cell r="H207" t="str">
            <v>GK郊外PL</v>
          </cell>
          <cell r="I207">
            <v>40</v>
          </cell>
          <cell r="J207">
            <v>70</v>
          </cell>
          <cell r="Y207">
            <v>10216638</v>
          </cell>
          <cell r="Z207" t="str">
            <v>5栃木県足利市朝倉町２</v>
          </cell>
          <cell r="AA207" t="str">
            <v>－２１</v>
          </cell>
          <cell r="AB207">
            <v>216</v>
          </cell>
          <cell r="AC207">
            <v>1585</v>
          </cell>
          <cell r="AD207">
            <v>4060325</v>
          </cell>
          <cell r="AE207">
            <v>72710</v>
          </cell>
          <cell r="AF207">
            <v>4064</v>
          </cell>
          <cell r="AG207">
            <v>141</v>
          </cell>
          <cell r="AH207">
            <v>70</v>
          </cell>
          <cell r="AI207">
            <v>4</v>
          </cell>
          <cell r="AJ207">
            <v>3</v>
          </cell>
          <cell r="AK207">
            <v>5</v>
          </cell>
          <cell r="AL207">
            <v>59</v>
          </cell>
          <cell r="AM207">
            <v>81</v>
          </cell>
          <cell r="AN207">
            <v>73</v>
          </cell>
          <cell r="AO207">
            <v>49</v>
          </cell>
          <cell r="AP207">
            <v>49</v>
          </cell>
          <cell r="AQ207">
            <v>109</v>
          </cell>
          <cell r="AR207">
            <v>1</v>
          </cell>
          <cell r="AS207">
            <v>5</v>
          </cell>
          <cell r="AT207">
            <v>5</v>
          </cell>
          <cell r="AU207">
            <v>55</v>
          </cell>
          <cell r="AV207">
            <v>375594</v>
          </cell>
          <cell r="AW207">
            <v>0</v>
          </cell>
          <cell r="AX207">
            <v>0</v>
          </cell>
          <cell r="AY207">
            <v>0</v>
          </cell>
          <cell r="AZ207">
            <v>1</v>
          </cell>
          <cell r="BA207">
            <v>0</v>
          </cell>
          <cell r="BB207">
            <v>0</v>
          </cell>
          <cell r="BC207">
            <v>18</v>
          </cell>
          <cell r="BD207">
            <v>553424</v>
          </cell>
          <cell r="BE207">
            <v>10013</v>
          </cell>
          <cell r="BF207">
            <v>1</v>
          </cell>
          <cell r="BG207">
            <v>0</v>
          </cell>
          <cell r="BH207">
            <v>0</v>
          </cell>
          <cell r="BI207">
            <v>21</v>
          </cell>
        </row>
        <row r="208">
          <cell r="B208">
            <v>1</v>
          </cell>
          <cell r="C208" t="str">
            <v>東加古川</v>
          </cell>
          <cell r="D208" t="str">
            <v>兵庫県加古川市平岡町二俣６４３－１</v>
          </cell>
          <cell r="E208">
            <v>2000</v>
          </cell>
          <cell r="F208">
            <v>12</v>
          </cell>
          <cell r="G208">
            <v>6</v>
          </cell>
          <cell r="H208" t="str">
            <v>GK郊外</v>
          </cell>
          <cell r="I208">
            <v>40</v>
          </cell>
          <cell r="J208">
            <v>70</v>
          </cell>
          <cell r="Z208" t="str">
            <v>4兵庫県加古川市平岡町</v>
          </cell>
          <cell r="AA208" t="str">
            <v>二俣２８５</v>
          </cell>
          <cell r="AB208">
            <v>114</v>
          </cell>
          <cell r="AC208">
            <v>738</v>
          </cell>
          <cell r="AD208">
            <v>1493579</v>
          </cell>
          <cell r="AE208">
            <v>10545</v>
          </cell>
          <cell r="AF208">
            <v>573</v>
          </cell>
          <cell r="AG208">
            <v>65</v>
          </cell>
          <cell r="AH208">
            <v>46</v>
          </cell>
          <cell r="AI208">
            <v>2</v>
          </cell>
          <cell r="AJ208">
            <v>1</v>
          </cell>
          <cell r="AK208">
            <v>3</v>
          </cell>
          <cell r="AL208">
            <v>32</v>
          </cell>
          <cell r="AM208">
            <v>44</v>
          </cell>
          <cell r="AN208">
            <v>38</v>
          </cell>
          <cell r="AO208">
            <v>35</v>
          </cell>
          <cell r="AP208">
            <v>35</v>
          </cell>
          <cell r="AQ208">
            <v>44</v>
          </cell>
          <cell r="AR208">
            <v>1</v>
          </cell>
          <cell r="AS208">
            <v>0</v>
          </cell>
          <cell r="AT208">
            <v>1</v>
          </cell>
          <cell r="AU208">
            <v>40</v>
          </cell>
          <cell r="AV208">
            <v>565230</v>
          </cell>
          <cell r="AW208">
            <v>0</v>
          </cell>
          <cell r="AX208">
            <v>0</v>
          </cell>
          <cell r="AY208">
            <v>0</v>
          </cell>
          <cell r="AZ208">
            <v>0</v>
          </cell>
          <cell r="BA208">
            <v>0</v>
          </cell>
          <cell r="BB208">
            <v>0</v>
          </cell>
          <cell r="BC208">
            <v>8</v>
          </cell>
          <cell r="BD208">
            <v>316997</v>
          </cell>
          <cell r="BE208">
            <v>2459</v>
          </cell>
          <cell r="BF208">
            <v>1</v>
          </cell>
          <cell r="BG208">
            <v>0</v>
          </cell>
          <cell r="BH208">
            <v>0</v>
          </cell>
          <cell r="BI208">
            <v>21</v>
          </cell>
        </row>
        <row r="209">
          <cell r="B209">
            <v>1</v>
          </cell>
          <cell r="C209" t="str">
            <v>衣笠</v>
          </cell>
          <cell r="D209" t="str">
            <v>京都府京都市北区衣笠天神森町３７</v>
          </cell>
          <cell r="E209">
            <v>2000</v>
          </cell>
          <cell r="F209">
            <v>12</v>
          </cell>
          <cell r="G209">
            <v>14</v>
          </cell>
          <cell r="H209" t="str">
            <v>GK郊外</v>
          </cell>
          <cell r="I209">
            <v>34</v>
          </cell>
          <cell r="J209">
            <v>58</v>
          </cell>
          <cell r="Z209" t="str">
            <v>4京都府京都市北区衣笠</v>
          </cell>
          <cell r="AA209" t="str">
            <v>天神森町３４</v>
          </cell>
          <cell r="AB209">
            <v>440</v>
          </cell>
          <cell r="AC209">
            <v>1906</v>
          </cell>
          <cell r="AD209">
            <v>3324106</v>
          </cell>
          <cell r="AE209">
            <v>24879</v>
          </cell>
          <cell r="AF209">
            <v>300</v>
          </cell>
          <cell r="AG209">
            <v>349</v>
          </cell>
          <cell r="AH209">
            <v>86</v>
          </cell>
          <cell r="AI209">
            <v>4</v>
          </cell>
          <cell r="AJ209">
            <v>2</v>
          </cell>
          <cell r="AK209">
            <v>34</v>
          </cell>
          <cell r="AL209">
            <v>202</v>
          </cell>
          <cell r="AM209">
            <v>139</v>
          </cell>
          <cell r="AN209">
            <v>64</v>
          </cell>
          <cell r="AO209">
            <v>174</v>
          </cell>
          <cell r="AP209">
            <v>161</v>
          </cell>
          <cell r="AQ209">
            <v>104</v>
          </cell>
          <cell r="AR209">
            <v>1</v>
          </cell>
          <cell r="AS209">
            <v>0</v>
          </cell>
          <cell r="AT209">
            <v>1</v>
          </cell>
          <cell r="AU209">
            <v>191</v>
          </cell>
          <cell r="AV209">
            <v>1431008</v>
          </cell>
          <cell r="AW209">
            <v>0</v>
          </cell>
          <cell r="AX209">
            <v>0</v>
          </cell>
          <cell r="AY209">
            <v>0</v>
          </cell>
          <cell r="AZ209">
            <v>0</v>
          </cell>
          <cell r="BA209">
            <v>0</v>
          </cell>
          <cell r="BB209">
            <v>0</v>
          </cell>
          <cell r="BC209">
            <v>5</v>
          </cell>
          <cell r="BD209">
            <v>0</v>
          </cell>
          <cell r="BE209">
            <v>0</v>
          </cell>
          <cell r="BF209">
            <v>3</v>
          </cell>
          <cell r="BG209">
            <v>0</v>
          </cell>
          <cell r="BH209">
            <v>0</v>
          </cell>
          <cell r="BI209">
            <v>23</v>
          </cell>
        </row>
        <row r="210">
          <cell r="B210">
            <v>1</v>
          </cell>
          <cell r="C210" t="str">
            <v>都島</v>
          </cell>
          <cell r="D210" t="str">
            <v>大阪府大阪市都島区都島本通1-6-18</v>
          </cell>
          <cell r="E210">
            <v>2001</v>
          </cell>
          <cell r="F210">
            <v>2</v>
          </cell>
          <cell r="G210">
            <v>1</v>
          </cell>
          <cell r="H210" t="str">
            <v>GK</v>
          </cell>
          <cell r="I210">
            <v>20</v>
          </cell>
          <cell r="J210">
            <v>34</v>
          </cell>
          <cell r="Z210" t="str">
            <v>6大阪府大阪市都島区都</v>
          </cell>
          <cell r="AA210" t="str">
            <v>島本通１－６</v>
          </cell>
          <cell r="AB210">
            <v>786</v>
          </cell>
          <cell r="AC210">
            <v>3591</v>
          </cell>
          <cell r="AD210">
            <v>13196701</v>
          </cell>
          <cell r="AE210">
            <v>37842</v>
          </cell>
          <cell r="AF210">
            <v>220</v>
          </cell>
          <cell r="AG210">
            <v>625</v>
          </cell>
          <cell r="AH210">
            <v>150</v>
          </cell>
          <cell r="AI210">
            <v>5</v>
          </cell>
          <cell r="AJ210">
            <v>4</v>
          </cell>
          <cell r="AK210">
            <v>32</v>
          </cell>
          <cell r="AL210">
            <v>276</v>
          </cell>
          <cell r="AM210">
            <v>347</v>
          </cell>
          <cell r="AN210">
            <v>132</v>
          </cell>
          <cell r="AO210">
            <v>288</v>
          </cell>
          <cell r="AP210">
            <v>308</v>
          </cell>
          <cell r="AQ210">
            <v>186</v>
          </cell>
          <cell r="AR210">
            <v>1</v>
          </cell>
          <cell r="AS210">
            <v>1</v>
          </cell>
          <cell r="AT210">
            <v>1</v>
          </cell>
          <cell r="AU210">
            <v>253</v>
          </cell>
          <cell r="AV210">
            <v>2178003</v>
          </cell>
          <cell r="AW210">
            <v>0</v>
          </cell>
          <cell r="AX210">
            <v>0</v>
          </cell>
          <cell r="AY210">
            <v>0</v>
          </cell>
          <cell r="AZ210">
            <v>0</v>
          </cell>
          <cell r="BA210">
            <v>0</v>
          </cell>
          <cell r="BB210">
            <v>0</v>
          </cell>
          <cell r="BC210">
            <v>8</v>
          </cell>
          <cell r="BD210">
            <v>0</v>
          </cell>
          <cell r="BE210">
            <v>0</v>
          </cell>
          <cell r="BF210">
            <v>5</v>
          </cell>
          <cell r="BG210">
            <v>0</v>
          </cell>
          <cell r="BH210">
            <v>0</v>
          </cell>
          <cell r="BI210">
            <v>22</v>
          </cell>
        </row>
        <row r="211">
          <cell r="B211">
            <v>1</v>
          </cell>
          <cell r="C211" t="str">
            <v>長瀬</v>
          </cell>
          <cell r="D211" t="str">
            <v>大阪府東大阪市菱屋西２</v>
          </cell>
          <cell r="E211">
            <v>2000</v>
          </cell>
          <cell r="F211">
            <v>12</v>
          </cell>
          <cell r="H211" t="str">
            <v>GK</v>
          </cell>
          <cell r="I211">
            <v>24</v>
          </cell>
          <cell r="Z211" t="str">
            <v>5大阪府東大阪市菱屋西</v>
          </cell>
          <cell r="AA211" t="str">
            <v>２－８</v>
          </cell>
          <cell r="AB211">
            <v>624</v>
          </cell>
          <cell r="AC211">
            <v>2304</v>
          </cell>
          <cell r="AD211">
            <v>2744028</v>
          </cell>
          <cell r="AE211">
            <v>27094</v>
          </cell>
          <cell r="AF211">
            <v>239</v>
          </cell>
          <cell r="AG211">
            <v>536</v>
          </cell>
          <cell r="AH211">
            <v>80</v>
          </cell>
          <cell r="AI211">
            <v>2</v>
          </cell>
          <cell r="AJ211">
            <v>5</v>
          </cell>
          <cell r="AK211">
            <v>48</v>
          </cell>
          <cell r="AL211">
            <v>294</v>
          </cell>
          <cell r="AM211">
            <v>229</v>
          </cell>
          <cell r="AN211">
            <v>52</v>
          </cell>
          <cell r="AO211">
            <v>277</v>
          </cell>
          <cell r="AP211">
            <v>226</v>
          </cell>
          <cell r="AQ211">
            <v>115</v>
          </cell>
          <cell r="AR211">
            <v>2</v>
          </cell>
          <cell r="AS211">
            <v>0</v>
          </cell>
          <cell r="AT211">
            <v>1</v>
          </cell>
          <cell r="AU211">
            <v>262</v>
          </cell>
          <cell r="AV211">
            <v>1210709</v>
          </cell>
          <cell r="AW211">
            <v>0</v>
          </cell>
          <cell r="AX211">
            <v>0</v>
          </cell>
          <cell r="AY211">
            <v>0</v>
          </cell>
          <cell r="AZ211">
            <v>1</v>
          </cell>
          <cell r="BA211">
            <v>0</v>
          </cell>
          <cell r="BB211">
            <v>0</v>
          </cell>
          <cell r="BC211">
            <v>6</v>
          </cell>
          <cell r="BD211">
            <v>0</v>
          </cell>
          <cell r="BE211">
            <v>0</v>
          </cell>
          <cell r="BF211">
            <v>4</v>
          </cell>
          <cell r="BG211">
            <v>0</v>
          </cell>
          <cell r="BH211">
            <v>0</v>
          </cell>
          <cell r="BI211">
            <v>20</v>
          </cell>
        </row>
        <row r="212">
          <cell r="B212">
            <v>1</v>
          </cell>
          <cell r="C212" t="str">
            <v>愛知川店</v>
          </cell>
          <cell r="D212" t="str">
            <v>滋賀県愛知郡愛知川町大字長野318-1</v>
          </cell>
          <cell r="E212">
            <v>2001</v>
          </cell>
          <cell r="F212">
            <v>4</v>
          </cell>
          <cell r="H212" t="str">
            <v>GK郊外</v>
          </cell>
          <cell r="I212">
            <v>50</v>
          </cell>
          <cell r="Z212" t="str">
            <v>4滋賀県愛知郡愛知川町</v>
          </cell>
          <cell r="AA212" t="str">
            <v>長野２３１</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21</v>
          </cell>
        </row>
        <row r="213">
          <cell r="B213">
            <v>1</v>
          </cell>
          <cell r="C213" t="str">
            <v>稲沢</v>
          </cell>
          <cell r="D213" t="str">
            <v>愛知県稲沢市正明寺１</v>
          </cell>
          <cell r="E213">
            <v>2001</v>
          </cell>
          <cell r="F213">
            <v>4</v>
          </cell>
          <cell r="H213" t="str">
            <v>GK郊外</v>
          </cell>
          <cell r="K213" t="str">
            <v>721</v>
          </cell>
          <cell r="Z213" t="str">
            <v>5愛知県稲沢市正明寺１</v>
          </cell>
          <cell r="AA213" t="str">
            <v>－２１</v>
          </cell>
          <cell r="AB213">
            <v>177</v>
          </cell>
          <cell r="AC213">
            <v>969</v>
          </cell>
          <cell r="AD213">
            <v>1669883</v>
          </cell>
          <cell r="AE213">
            <v>17343</v>
          </cell>
          <cell r="AF213">
            <v>1002</v>
          </cell>
          <cell r="AG213">
            <v>121</v>
          </cell>
          <cell r="AH213">
            <v>53</v>
          </cell>
          <cell r="AI213">
            <v>2</v>
          </cell>
          <cell r="AJ213">
            <v>3</v>
          </cell>
          <cell r="AK213">
            <v>7</v>
          </cell>
          <cell r="AL213">
            <v>56</v>
          </cell>
          <cell r="AM213">
            <v>75</v>
          </cell>
          <cell r="AN213">
            <v>40</v>
          </cell>
          <cell r="AO213">
            <v>52</v>
          </cell>
          <cell r="AP213">
            <v>62</v>
          </cell>
          <cell r="AQ213">
            <v>62</v>
          </cell>
          <cell r="AR213">
            <v>2</v>
          </cell>
          <cell r="AS213">
            <v>1</v>
          </cell>
          <cell r="AT213">
            <v>1</v>
          </cell>
          <cell r="AU213">
            <v>66</v>
          </cell>
          <cell r="AV213">
            <v>517693</v>
          </cell>
          <cell r="AW213">
            <v>0</v>
          </cell>
          <cell r="AX213">
            <v>0</v>
          </cell>
          <cell r="AY213">
            <v>0</v>
          </cell>
          <cell r="AZ213">
            <v>0</v>
          </cell>
          <cell r="BA213">
            <v>0</v>
          </cell>
          <cell r="BB213">
            <v>0</v>
          </cell>
          <cell r="BC213">
            <v>5</v>
          </cell>
          <cell r="BD213">
            <v>0</v>
          </cell>
          <cell r="BE213">
            <v>0</v>
          </cell>
          <cell r="BF213">
            <v>2</v>
          </cell>
          <cell r="BG213">
            <v>0</v>
          </cell>
          <cell r="BH213">
            <v>0</v>
          </cell>
          <cell r="BI213">
            <v>20</v>
          </cell>
        </row>
        <row r="214">
          <cell r="B214">
            <v>1</v>
          </cell>
          <cell r="C214" t="str">
            <v>箕島</v>
          </cell>
          <cell r="D214" t="str">
            <v>和歌山県有田市箕島721-1（松源SC内）</v>
          </cell>
          <cell r="E214">
            <v>2001</v>
          </cell>
          <cell r="F214">
            <v>2</v>
          </cell>
          <cell r="G214">
            <v>3</v>
          </cell>
          <cell r="H214" t="str">
            <v>GK</v>
          </cell>
          <cell r="I214">
            <v>31</v>
          </cell>
          <cell r="J214">
            <v>52</v>
          </cell>
          <cell r="Z214" t="str">
            <v>4和歌山県有田市箕島</v>
          </cell>
          <cell r="AB214">
            <v>254</v>
          </cell>
          <cell r="AC214">
            <v>980</v>
          </cell>
          <cell r="AD214">
            <v>1301911</v>
          </cell>
          <cell r="AE214">
            <v>21378</v>
          </cell>
          <cell r="AF214">
            <v>948</v>
          </cell>
          <cell r="AG214">
            <v>210</v>
          </cell>
          <cell r="AH214">
            <v>42</v>
          </cell>
          <cell r="AI214">
            <v>1</v>
          </cell>
          <cell r="AJ214">
            <v>1</v>
          </cell>
          <cell r="AK214">
            <v>30</v>
          </cell>
          <cell r="AL214">
            <v>103</v>
          </cell>
          <cell r="AM214">
            <v>97</v>
          </cell>
          <cell r="AN214">
            <v>25</v>
          </cell>
          <cell r="AO214">
            <v>70</v>
          </cell>
          <cell r="AP214">
            <v>92</v>
          </cell>
          <cell r="AQ214">
            <v>91</v>
          </cell>
          <cell r="AR214">
            <v>4</v>
          </cell>
          <cell r="AS214">
            <v>0</v>
          </cell>
          <cell r="AT214">
            <v>1</v>
          </cell>
          <cell r="AU214">
            <v>82</v>
          </cell>
          <cell r="AV214">
            <v>266316</v>
          </cell>
          <cell r="AW214">
            <v>0</v>
          </cell>
          <cell r="AX214">
            <v>0</v>
          </cell>
          <cell r="AY214">
            <v>0</v>
          </cell>
          <cell r="AZ214">
            <v>1</v>
          </cell>
          <cell r="BA214">
            <v>0</v>
          </cell>
          <cell r="BB214">
            <v>0</v>
          </cell>
          <cell r="BC214">
            <v>4</v>
          </cell>
          <cell r="BD214">
            <v>49640</v>
          </cell>
          <cell r="BE214">
            <v>1092</v>
          </cell>
          <cell r="BF214">
            <v>1</v>
          </cell>
          <cell r="BG214">
            <v>0</v>
          </cell>
          <cell r="BH214">
            <v>0</v>
          </cell>
          <cell r="BI214">
            <v>26</v>
          </cell>
        </row>
        <row r="215">
          <cell r="B215">
            <v>1</v>
          </cell>
          <cell r="C215" t="str">
            <v>河内松原</v>
          </cell>
          <cell r="D215" t="str">
            <v>大阪府松原市上田2-1-22</v>
          </cell>
          <cell r="E215">
            <v>2001</v>
          </cell>
          <cell r="F215">
            <v>2</v>
          </cell>
          <cell r="G215">
            <v>9</v>
          </cell>
          <cell r="H215" t="str">
            <v>GKËÞÙ²Ý</v>
          </cell>
          <cell r="I215">
            <v>30</v>
          </cell>
          <cell r="J215">
            <v>54</v>
          </cell>
          <cell r="Z215" t="str">
            <v>6大阪府松原市上田２－</v>
          </cell>
          <cell r="AA215" t="str">
            <v>１</v>
          </cell>
          <cell r="AB215">
            <v>441</v>
          </cell>
          <cell r="AC215">
            <v>2378</v>
          </cell>
          <cell r="AD215">
            <v>5230809</v>
          </cell>
          <cell r="AE215">
            <v>50546</v>
          </cell>
          <cell r="AF215">
            <v>1699</v>
          </cell>
          <cell r="AG215">
            <v>326</v>
          </cell>
          <cell r="AH215">
            <v>103</v>
          </cell>
          <cell r="AI215">
            <v>5</v>
          </cell>
          <cell r="AJ215">
            <v>3</v>
          </cell>
          <cell r="AK215">
            <v>18</v>
          </cell>
          <cell r="AL215">
            <v>157</v>
          </cell>
          <cell r="AM215">
            <v>188</v>
          </cell>
          <cell r="AN215">
            <v>75</v>
          </cell>
          <cell r="AO215">
            <v>140</v>
          </cell>
          <cell r="AP215">
            <v>158</v>
          </cell>
          <cell r="AQ215">
            <v>135</v>
          </cell>
          <cell r="AR215">
            <v>2</v>
          </cell>
          <cell r="AS215">
            <v>0</v>
          </cell>
          <cell r="AT215">
            <v>3</v>
          </cell>
          <cell r="AU215">
            <v>157</v>
          </cell>
          <cell r="AV215">
            <v>980080</v>
          </cell>
          <cell r="AW215">
            <v>0</v>
          </cell>
          <cell r="AX215">
            <v>0</v>
          </cell>
          <cell r="AY215">
            <v>0</v>
          </cell>
          <cell r="AZ215">
            <v>3</v>
          </cell>
          <cell r="BA215">
            <v>0</v>
          </cell>
          <cell r="BB215">
            <v>0</v>
          </cell>
          <cell r="BC215">
            <v>8</v>
          </cell>
          <cell r="BD215">
            <v>0</v>
          </cell>
          <cell r="BE215">
            <v>0</v>
          </cell>
          <cell r="BF215">
            <v>3</v>
          </cell>
          <cell r="BG215">
            <v>0</v>
          </cell>
          <cell r="BH215">
            <v>0</v>
          </cell>
          <cell r="BI215">
            <v>21</v>
          </cell>
        </row>
        <row r="216">
          <cell r="B216">
            <v>1</v>
          </cell>
          <cell r="C216" t="str">
            <v>守口</v>
          </cell>
          <cell r="D216" t="str">
            <v>大阪府守口市竜田通1-1-7</v>
          </cell>
          <cell r="E216">
            <v>2001</v>
          </cell>
          <cell r="F216">
            <v>2</v>
          </cell>
          <cell r="G216">
            <v>10</v>
          </cell>
          <cell r="H216" t="str">
            <v>GKËÞÙ²Ý</v>
          </cell>
          <cell r="I216">
            <v>31</v>
          </cell>
          <cell r="J216">
            <v>54</v>
          </cell>
          <cell r="Z216" t="str">
            <v>6大阪府守口市竜田通１</v>
          </cell>
          <cell r="AA216" t="str">
            <v>－１</v>
          </cell>
          <cell r="AB216">
            <v>601</v>
          </cell>
          <cell r="AC216">
            <v>3165</v>
          </cell>
          <cell r="AD216">
            <v>7576627</v>
          </cell>
          <cell r="AE216">
            <v>53253</v>
          </cell>
          <cell r="AF216">
            <v>1245</v>
          </cell>
          <cell r="AG216">
            <v>486</v>
          </cell>
          <cell r="AH216">
            <v>104</v>
          </cell>
          <cell r="AI216">
            <v>5</v>
          </cell>
          <cell r="AJ216">
            <v>5</v>
          </cell>
          <cell r="AK216">
            <v>38</v>
          </cell>
          <cell r="AL216">
            <v>240</v>
          </cell>
          <cell r="AM216">
            <v>238</v>
          </cell>
          <cell r="AN216">
            <v>80</v>
          </cell>
          <cell r="AO216">
            <v>223</v>
          </cell>
          <cell r="AP216">
            <v>244</v>
          </cell>
          <cell r="AQ216">
            <v>128</v>
          </cell>
          <cell r="AR216">
            <v>3</v>
          </cell>
          <cell r="AS216">
            <v>1</v>
          </cell>
          <cell r="AT216">
            <v>1</v>
          </cell>
          <cell r="AU216">
            <v>208</v>
          </cell>
          <cell r="AV216">
            <v>1727753</v>
          </cell>
          <cell r="AW216">
            <v>1</v>
          </cell>
          <cell r="AX216">
            <v>0</v>
          </cell>
          <cell r="AY216">
            <v>0</v>
          </cell>
          <cell r="AZ216">
            <v>0</v>
          </cell>
          <cell r="BA216">
            <v>0</v>
          </cell>
          <cell r="BB216">
            <v>0</v>
          </cell>
          <cell r="BC216">
            <v>7</v>
          </cell>
          <cell r="BD216">
            <v>316374</v>
          </cell>
          <cell r="BE216">
            <v>1724</v>
          </cell>
          <cell r="BF216">
            <v>5</v>
          </cell>
          <cell r="BG216">
            <v>0</v>
          </cell>
          <cell r="BH216">
            <v>0</v>
          </cell>
          <cell r="BI216">
            <v>20</v>
          </cell>
        </row>
        <row r="217">
          <cell r="B217">
            <v>1</v>
          </cell>
          <cell r="C217" t="str">
            <v>夙川</v>
          </cell>
          <cell r="D217" t="str">
            <v>兵庫県西宮市羽衣町10-18±Ù»Þ夙川</v>
          </cell>
          <cell r="E217">
            <v>2001</v>
          </cell>
          <cell r="F217">
            <v>3</v>
          </cell>
          <cell r="G217">
            <v>1</v>
          </cell>
          <cell r="H217" t="str">
            <v>GKËÞÙ²Ý</v>
          </cell>
          <cell r="I217">
            <v>35</v>
          </cell>
          <cell r="J217">
            <v>60</v>
          </cell>
          <cell r="Z217" t="str">
            <v>6兵庫県西宮市羽衣町１</v>
          </cell>
          <cell r="AA217" t="str">
            <v>０</v>
          </cell>
          <cell r="AB217">
            <v>364</v>
          </cell>
          <cell r="AC217">
            <v>2106</v>
          </cell>
          <cell r="AD217">
            <v>3877115</v>
          </cell>
          <cell r="AE217">
            <v>25532</v>
          </cell>
          <cell r="AF217">
            <v>496</v>
          </cell>
          <cell r="AG217">
            <v>272</v>
          </cell>
          <cell r="AH217">
            <v>79</v>
          </cell>
          <cell r="AI217">
            <v>8</v>
          </cell>
          <cell r="AJ217">
            <v>3</v>
          </cell>
          <cell r="AK217">
            <v>15</v>
          </cell>
          <cell r="AL217">
            <v>112</v>
          </cell>
          <cell r="AM217">
            <v>179</v>
          </cell>
          <cell r="AN217">
            <v>57</v>
          </cell>
          <cell r="AO217">
            <v>90</v>
          </cell>
          <cell r="AP217">
            <v>138</v>
          </cell>
          <cell r="AQ217">
            <v>129</v>
          </cell>
          <cell r="AR217">
            <v>3</v>
          </cell>
          <cell r="AS217">
            <v>0</v>
          </cell>
          <cell r="AT217">
            <v>1</v>
          </cell>
          <cell r="AU217">
            <v>108</v>
          </cell>
          <cell r="AV217">
            <v>985020</v>
          </cell>
          <cell r="AW217">
            <v>1</v>
          </cell>
          <cell r="AX217">
            <v>0</v>
          </cell>
          <cell r="AY217">
            <v>0</v>
          </cell>
          <cell r="AZ217">
            <v>1</v>
          </cell>
          <cell r="BA217">
            <v>0</v>
          </cell>
          <cell r="BB217">
            <v>0</v>
          </cell>
          <cell r="BC217">
            <v>4</v>
          </cell>
          <cell r="BD217">
            <v>0</v>
          </cell>
          <cell r="BE217">
            <v>0</v>
          </cell>
          <cell r="BF217">
            <v>1</v>
          </cell>
          <cell r="BG217">
            <v>0</v>
          </cell>
          <cell r="BH217">
            <v>0</v>
          </cell>
          <cell r="BI217">
            <v>22</v>
          </cell>
        </row>
        <row r="218">
          <cell r="B218">
            <v>1</v>
          </cell>
          <cell r="C218" t="str">
            <v>堺東</v>
          </cell>
          <cell r="D218" t="str">
            <v>大阪府堺市中瓦町1-3-6</v>
          </cell>
          <cell r="E218">
            <v>2001</v>
          </cell>
          <cell r="F218">
            <v>3</v>
          </cell>
          <cell r="G218">
            <v>2</v>
          </cell>
          <cell r="H218" t="str">
            <v>GKËÞÙ²Ý</v>
          </cell>
          <cell r="I218">
            <v>22</v>
          </cell>
          <cell r="J218">
            <v>38</v>
          </cell>
          <cell r="Z218" t="str">
            <v>6大阪府堺市中瓦町１－</v>
          </cell>
          <cell r="AA218" t="str">
            <v>３</v>
          </cell>
          <cell r="AB218">
            <v>871</v>
          </cell>
          <cell r="AC218">
            <v>3980</v>
          </cell>
          <cell r="AD218">
            <v>9802546</v>
          </cell>
          <cell r="AE218">
            <v>78642</v>
          </cell>
          <cell r="AF218">
            <v>1133</v>
          </cell>
          <cell r="AG218">
            <v>678</v>
          </cell>
          <cell r="AH218">
            <v>189</v>
          </cell>
          <cell r="AI218">
            <v>2</v>
          </cell>
          <cell r="AJ218">
            <v>3</v>
          </cell>
          <cell r="AK218">
            <v>46</v>
          </cell>
          <cell r="AL218">
            <v>291</v>
          </cell>
          <cell r="AM218">
            <v>393</v>
          </cell>
          <cell r="AN218">
            <v>145</v>
          </cell>
          <cell r="AO218">
            <v>240</v>
          </cell>
          <cell r="AP218">
            <v>360</v>
          </cell>
          <cell r="AQ218">
            <v>269</v>
          </cell>
          <cell r="AR218">
            <v>1</v>
          </cell>
          <cell r="AS218">
            <v>0</v>
          </cell>
          <cell r="AT218">
            <v>3</v>
          </cell>
          <cell r="AU218">
            <v>259</v>
          </cell>
          <cell r="AV218">
            <v>1370545</v>
          </cell>
          <cell r="AW218">
            <v>1</v>
          </cell>
          <cell r="AX218">
            <v>0</v>
          </cell>
          <cell r="AY218">
            <v>0</v>
          </cell>
          <cell r="AZ218">
            <v>1</v>
          </cell>
          <cell r="BA218">
            <v>0</v>
          </cell>
          <cell r="BB218">
            <v>0</v>
          </cell>
          <cell r="BC218">
            <v>3</v>
          </cell>
          <cell r="BD218">
            <v>0</v>
          </cell>
          <cell r="BE218">
            <v>0</v>
          </cell>
          <cell r="BF218">
            <v>1</v>
          </cell>
          <cell r="BG218">
            <v>0</v>
          </cell>
          <cell r="BH218">
            <v>0</v>
          </cell>
          <cell r="BI218">
            <v>22</v>
          </cell>
        </row>
        <row r="219">
          <cell r="B219">
            <v>1</v>
          </cell>
          <cell r="C219" t="str">
            <v>滝É水</v>
          </cell>
          <cell r="D219" t="str">
            <v>愛知県名古屋市緑区篠の風１丁目</v>
          </cell>
          <cell r="H219" t="str">
            <v>GK郊外</v>
          </cell>
          <cell r="N219" t="str">
            <v>A1200.7→B1128.7</v>
          </cell>
          <cell r="Z219" t="str">
            <v>5愛知県名古屋市緑区篠</v>
          </cell>
          <cell r="AA219" t="str">
            <v>の風１－２３</v>
          </cell>
          <cell r="AB219">
            <v>173</v>
          </cell>
          <cell r="AC219">
            <v>1135</v>
          </cell>
          <cell r="AD219">
            <v>2682584</v>
          </cell>
          <cell r="AE219">
            <v>26620</v>
          </cell>
          <cell r="AF219">
            <v>1866</v>
          </cell>
          <cell r="AG219">
            <v>106</v>
          </cell>
          <cell r="AH219">
            <v>59</v>
          </cell>
          <cell r="AI219">
            <v>4</v>
          </cell>
          <cell r="AJ219">
            <v>3</v>
          </cell>
          <cell r="AK219">
            <v>5</v>
          </cell>
          <cell r="AL219">
            <v>50</v>
          </cell>
          <cell r="AM219">
            <v>65</v>
          </cell>
          <cell r="AN219">
            <v>50</v>
          </cell>
          <cell r="AO219">
            <v>38</v>
          </cell>
          <cell r="AP219">
            <v>47</v>
          </cell>
          <cell r="AQ219">
            <v>76</v>
          </cell>
          <cell r="AR219">
            <v>6</v>
          </cell>
          <cell r="AS219">
            <v>1</v>
          </cell>
          <cell r="AT219">
            <v>1</v>
          </cell>
          <cell r="AU219">
            <v>58</v>
          </cell>
          <cell r="AV219">
            <v>861300</v>
          </cell>
          <cell r="AW219">
            <v>0</v>
          </cell>
          <cell r="AX219">
            <v>0</v>
          </cell>
          <cell r="AY219">
            <v>0</v>
          </cell>
          <cell r="AZ219">
            <v>0</v>
          </cell>
          <cell r="BA219">
            <v>0</v>
          </cell>
          <cell r="BB219">
            <v>0</v>
          </cell>
          <cell r="BC219">
            <v>12</v>
          </cell>
          <cell r="BD219">
            <v>37500</v>
          </cell>
          <cell r="BE219">
            <v>592</v>
          </cell>
          <cell r="BF219">
            <v>3</v>
          </cell>
          <cell r="BG219">
            <v>0</v>
          </cell>
          <cell r="BH219">
            <v>0</v>
          </cell>
          <cell r="BI219">
            <v>23</v>
          </cell>
        </row>
        <row r="220">
          <cell r="B220">
            <v>1</v>
          </cell>
          <cell r="C220" t="str">
            <v>田無店</v>
          </cell>
          <cell r="D220" t="str">
            <v>東京都田無市南町４－１－３</v>
          </cell>
          <cell r="E220">
            <v>2001</v>
          </cell>
          <cell r="F220">
            <v>5</v>
          </cell>
          <cell r="H220" t="str">
            <v>GKËÞÙ²ÝFC</v>
          </cell>
          <cell r="O220" t="str">
            <v>F686</v>
          </cell>
          <cell r="Z220" t="str">
            <v>5東京都田無市南町４</v>
          </cell>
          <cell r="AB220">
            <v>401</v>
          </cell>
          <cell r="AC220">
            <v>2485</v>
          </cell>
          <cell r="AD220">
            <v>5150394</v>
          </cell>
          <cell r="AE220">
            <v>41849</v>
          </cell>
          <cell r="AF220">
            <v>373</v>
          </cell>
          <cell r="AG220">
            <v>274</v>
          </cell>
          <cell r="AH220">
            <v>122</v>
          </cell>
          <cell r="AI220">
            <v>2</v>
          </cell>
          <cell r="AJ220">
            <v>2</v>
          </cell>
          <cell r="AK220">
            <v>16</v>
          </cell>
          <cell r="AL220">
            <v>127</v>
          </cell>
          <cell r="AM220">
            <v>170</v>
          </cell>
          <cell r="AN220">
            <v>84</v>
          </cell>
          <cell r="AO220">
            <v>109</v>
          </cell>
          <cell r="AP220">
            <v>140</v>
          </cell>
          <cell r="AQ220">
            <v>147</v>
          </cell>
          <cell r="AR220">
            <v>2</v>
          </cell>
          <cell r="AS220">
            <v>0</v>
          </cell>
          <cell r="AT220">
            <v>1</v>
          </cell>
          <cell r="AU220">
            <v>169</v>
          </cell>
          <cell r="AV220">
            <v>1238580</v>
          </cell>
          <cell r="AW220">
            <v>1</v>
          </cell>
          <cell r="AX220">
            <v>0</v>
          </cell>
          <cell r="AY220">
            <v>0</v>
          </cell>
          <cell r="AZ220">
            <v>0</v>
          </cell>
          <cell r="BA220">
            <v>0</v>
          </cell>
          <cell r="BB220">
            <v>0</v>
          </cell>
          <cell r="BC220">
            <v>4</v>
          </cell>
          <cell r="BD220">
            <v>0</v>
          </cell>
          <cell r="BE220">
            <v>0</v>
          </cell>
          <cell r="BF220">
            <v>4</v>
          </cell>
          <cell r="BG220">
            <v>0</v>
          </cell>
          <cell r="BH220">
            <v>0</v>
          </cell>
          <cell r="BI220">
            <v>20</v>
          </cell>
        </row>
        <row r="221">
          <cell r="B221">
            <v>1</v>
          </cell>
          <cell r="C221" t="str">
            <v>武蔵関店</v>
          </cell>
          <cell r="D221" t="str">
            <v>東京都練馬区関町北２－２８－８</v>
          </cell>
          <cell r="E221">
            <v>2001</v>
          </cell>
          <cell r="F221">
            <v>4</v>
          </cell>
          <cell r="G221">
            <v>3</v>
          </cell>
          <cell r="H221" t="str">
            <v>GKËÞÙ²ÝFC</v>
          </cell>
          <cell r="I221">
            <v>34</v>
          </cell>
          <cell r="J221">
            <v>56</v>
          </cell>
          <cell r="O221" t="str">
            <v>F731</v>
          </cell>
          <cell r="Z221" t="str">
            <v>6東京都練馬区関町北２</v>
          </cell>
          <cell r="AA221" t="str">
            <v>－２８</v>
          </cell>
          <cell r="AB221">
            <v>344</v>
          </cell>
          <cell r="AC221">
            <v>2129</v>
          </cell>
          <cell r="AD221">
            <v>3493044</v>
          </cell>
          <cell r="AE221">
            <v>21998</v>
          </cell>
          <cell r="AF221">
            <v>689</v>
          </cell>
          <cell r="AG221">
            <v>249</v>
          </cell>
          <cell r="AH221">
            <v>87</v>
          </cell>
          <cell r="AI221">
            <v>5</v>
          </cell>
          <cell r="AJ221">
            <v>5</v>
          </cell>
          <cell r="AK221">
            <v>19</v>
          </cell>
          <cell r="AL221">
            <v>124</v>
          </cell>
          <cell r="AM221">
            <v>128</v>
          </cell>
          <cell r="AN221">
            <v>75</v>
          </cell>
          <cell r="AO221">
            <v>124</v>
          </cell>
          <cell r="AP221">
            <v>133</v>
          </cell>
          <cell r="AQ221">
            <v>83</v>
          </cell>
          <cell r="AR221">
            <v>4</v>
          </cell>
          <cell r="AS221">
            <v>3</v>
          </cell>
          <cell r="AT221">
            <v>0</v>
          </cell>
          <cell r="AU221">
            <v>117</v>
          </cell>
          <cell r="AV221">
            <v>1410650</v>
          </cell>
          <cell r="AW221">
            <v>0</v>
          </cell>
          <cell r="AX221">
            <v>0</v>
          </cell>
          <cell r="AY221">
            <v>0</v>
          </cell>
          <cell r="AZ221">
            <v>0</v>
          </cell>
          <cell r="BA221">
            <v>0</v>
          </cell>
          <cell r="BB221">
            <v>0</v>
          </cell>
          <cell r="BC221">
            <v>8</v>
          </cell>
          <cell r="BD221">
            <v>0</v>
          </cell>
          <cell r="BE221">
            <v>0</v>
          </cell>
          <cell r="BF221">
            <v>2</v>
          </cell>
          <cell r="BG221">
            <v>0</v>
          </cell>
          <cell r="BH221">
            <v>0</v>
          </cell>
          <cell r="BI221">
            <v>22</v>
          </cell>
        </row>
        <row r="222">
          <cell r="B222">
            <v>1</v>
          </cell>
          <cell r="C222" t="str">
            <v>橋本店</v>
          </cell>
          <cell r="D222" t="str">
            <v>神奈川県相模原市橋本３４１－２８</v>
          </cell>
          <cell r="H222" t="str">
            <v>GKËÞÙ²ÝFC</v>
          </cell>
          <cell r="Z222" t="str">
            <v>4神奈川県相模原市橋本</v>
          </cell>
          <cell r="AA222" t="str">
            <v>８－３１</v>
          </cell>
          <cell r="AB222">
            <v>176</v>
          </cell>
          <cell r="AC222">
            <v>1301</v>
          </cell>
          <cell r="AD222">
            <v>2299872</v>
          </cell>
          <cell r="AE222">
            <v>22343</v>
          </cell>
          <cell r="AF222">
            <v>660</v>
          </cell>
          <cell r="AG222">
            <v>125</v>
          </cell>
          <cell r="AH222">
            <v>45</v>
          </cell>
          <cell r="AI222">
            <v>3</v>
          </cell>
          <cell r="AJ222">
            <v>4</v>
          </cell>
          <cell r="AK222">
            <v>4</v>
          </cell>
          <cell r="AL222">
            <v>57</v>
          </cell>
          <cell r="AM222">
            <v>73</v>
          </cell>
          <cell r="AN222">
            <v>41</v>
          </cell>
          <cell r="AO222">
            <v>58</v>
          </cell>
          <cell r="AP222">
            <v>55</v>
          </cell>
          <cell r="AQ222">
            <v>59</v>
          </cell>
          <cell r="AR222">
            <v>4</v>
          </cell>
          <cell r="AS222">
            <v>1</v>
          </cell>
          <cell r="AT222">
            <v>1</v>
          </cell>
          <cell r="AU222">
            <v>67</v>
          </cell>
          <cell r="AV222">
            <v>479353</v>
          </cell>
          <cell r="AW222">
            <v>0</v>
          </cell>
          <cell r="AX222">
            <v>0</v>
          </cell>
          <cell r="AY222">
            <v>0</v>
          </cell>
          <cell r="AZ222">
            <v>1</v>
          </cell>
          <cell r="BA222">
            <v>0</v>
          </cell>
          <cell r="BB222">
            <v>0</v>
          </cell>
          <cell r="BC222">
            <v>4</v>
          </cell>
          <cell r="BD222">
            <v>0</v>
          </cell>
          <cell r="BE222">
            <v>0</v>
          </cell>
          <cell r="BF222">
            <v>1</v>
          </cell>
          <cell r="BG222">
            <v>0</v>
          </cell>
          <cell r="BH222">
            <v>0</v>
          </cell>
          <cell r="BI222">
            <v>20</v>
          </cell>
        </row>
        <row r="223">
          <cell r="B223">
            <v>1</v>
          </cell>
          <cell r="C223" t="str">
            <v>経堂店（温野菜）</v>
          </cell>
          <cell r="D223" t="str">
            <v>東京都世田谷区経堂１－２２－２１</v>
          </cell>
          <cell r="E223">
            <v>2000</v>
          </cell>
          <cell r="F223">
            <v>3</v>
          </cell>
          <cell r="G223">
            <v>17</v>
          </cell>
          <cell r="H223" t="str">
            <v>OYËÞÙ²Ý直営</v>
          </cell>
          <cell r="I223">
            <v>33</v>
          </cell>
          <cell r="J223">
            <v>60</v>
          </cell>
          <cell r="K223" t="str">
            <v>A778</v>
          </cell>
          <cell r="M223" t="str">
            <v>B661.1(A)</v>
          </cell>
          <cell r="Q223" t="str">
            <v>5,872,163</v>
          </cell>
          <cell r="R223" t="str">
            <v>5,571,830</v>
          </cell>
          <cell r="S223" t="str">
            <v>177,944</v>
          </cell>
          <cell r="T223" t="str">
            <v>168,843</v>
          </cell>
          <cell r="U223" t="str">
            <v>97,869</v>
          </cell>
          <cell r="V223" t="str">
            <v>92,864</v>
          </cell>
          <cell r="W223" t="str">
            <v>5,596,172</v>
          </cell>
          <cell r="X223" t="str">
            <v>5,309,954</v>
          </cell>
          <cell r="Z223" t="str">
            <v>6東京都世田谷区経堂１</v>
          </cell>
          <cell r="AA223" t="str">
            <v>－２２</v>
          </cell>
          <cell r="AB223">
            <v>599</v>
          </cell>
          <cell r="AC223">
            <v>2766</v>
          </cell>
          <cell r="AD223">
            <v>4556644</v>
          </cell>
          <cell r="AE223">
            <v>36757</v>
          </cell>
          <cell r="AF223">
            <v>120</v>
          </cell>
          <cell r="AG223">
            <v>471</v>
          </cell>
          <cell r="AH223">
            <v>116</v>
          </cell>
          <cell r="AI223">
            <v>6</v>
          </cell>
          <cell r="AJ223">
            <v>4</v>
          </cell>
          <cell r="AK223">
            <v>19</v>
          </cell>
          <cell r="AL223">
            <v>239</v>
          </cell>
          <cell r="AM223">
            <v>257</v>
          </cell>
          <cell r="AN223">
            <v>85</v>
          </cell>
          <cell r="AO223">
            <v>169</v>
          </cell>
          <cell r="AP223">
            <v>260</v>
          </cell>
          <cell r="AQ223">
            <v>163</v>
          </cell>
          <cell r="AR223">
            <v>5</v>
          </cell>
          <cell r="AS223">
            <v>1</v>
          </cell>
          <cell r="AT223">
            <v>1</v>
          </cell>
          <cell r="AU223">
            <v>202</v>
          </cell>
          <cell r="AV223">
            <v>2057958</v>
          </cell>
          <cell r="AW223">
            <v>0</v>
          </cell>
          <cell r="AX223">
            <v>0</v>
          </cell>
          <cell r="AY223">
            <v>0</v>
          </cell>
          <cell r="AZ223">
            <v>1</v>
          </cell>
          <cell r="BA223">
            <v>0</v>
          </cell>
          <cell r="BB223">
            <v>0</v>
          </cell>
          <cell r="BC223">
            <v>5</v>
          </cell>
          <cell r="BD223">
            <v>103374</v>
          </cell>
          <cell r="BE223">
            <v>551</v>
          </cell>
          <cell r="BF223">
            <v>4</v>
          </cell>
          <cell r="BG223">
            <v>0</v>
          </cell>
          <cell r="BH223">
            <v>0</v>
          </cell>
          <cell r="BI223">
            <v>21</v>
          </cell>
        </row>
        <row r="224">
          <cell r="B224">
            <v>1</v>
          </cell>
          <cell r="C224" t="str">
            <v>桜新町店</v>
          </cell>
          <cell r="D224" t="str">
            <v>東京都世田谷区桜新町１－１５－１９</v>
          </cell>
          <cell r="E224">
            <v>2000</v>
          </cell>
          <cell r="F224">
            <v>6</v>
          </cell>
          <cell r="G224">
            <v>22</v>
          </cell>
          <cell r="H224" t="str">
            <v>OYËÞÙ²Ý直営</v>
          </cell>
          <cell r="I224">
            <v>31</v>
          </cell>
          <cell r="J224">
            <v>60</v>
          </cell>
          <cell r="K224" t="str">
            <v>F850</v>
          </cell>
          <cell r="M224" t="str">
            <v>A722.3(F)</v>
          </cell>
          <cell r="Q224" t="str">
            <v>6,492,250</v>
          </cell>
          <cell r="R224" t="str">
            <v>6,946,657</v>
          </cell>
          <cell r="S224" t="str">
            <v>209,427</v>
          </cell>
          <cell r="T224" t="str">
            <v>224,086</v>
          </cell>
          <cell r="U224" t="str">
            <v>108,204</v>
          </cell>
          <cell r="V224" t="str">
            <v>115,778</v>
          </cell>
          <cell r="W224" t="str">
            <v>6,388,374</v>
          </cell>
          <cell r="X224" t="str">
            <v>6,835,510</v>
          </cell>
          <cell r="Z224" t="str">
            <v>6東京都世田谷区桜新町</v>
          </cell>
          <cell r="AA224" t="str">
            <v>１－１５</v>
          </cell>
          <cell r="AB224">
            <v>389</v>
          </cell>
          <cell r="AC224">
            <v>2217</v>
          </cell>
          <cell r="AD224">
            <v>4165049</v>
          </cell>
          <cell r="AE224">
            <v>21840</v>
          </cell>
          <cell r="AF224">
            <v>277</v>
          </cell>
          <cell r="AG224">
            <v>275</v>
          </cell>
          <cell r="AH224">
            <v>103</v>
          </cell>
          <cell r="AI224">
            <v>3</v>
          </cell>
          <cell r="AJ224">
            <v>4</v>
          </cell>
          <cell r="AK224">
            <v>21</v>
          </cell>
          <cell r="AL224">
            <v>132</v>
          </cell>
          <cell r="AM224">
            <v>143</v>
          </cell>
          <cell r="AN224">
            <v>93</v>
          </cell>
          <cell r="AO224">
            <v>127</v>
          </cell>
          <cell r="AP224">
            <v>141</v>
          </cell>
          <cell r="AQ224">
            <v>115</v>
          </cell>
          <cell r="AR224">
            <v>6</v>
          </cell>
          <cell r="AS224">
            <v>0</v>
          </cell>
          <cell r="AT224">
            <v>0</v>
          </cell>
          <cell r="AU224">
            <v>152</v>
          </cell>
          <cell r="AV224">
            <v>1832967</v>
          </cell>
          <cell r="AW224">
            <v>0</v>
          </cell>
          <cell r="AX224">
            <v>0</v>
          </cell>
          <cell r="AY224">
            <v>0</v>
          </cell>
          <cell r="AZ224">
            <v>0</v>
          </cell>
          <cell r="BA224">
            <v>0</v>
          </cell>
          <cell r="BB224">
            <v>0</v>
          </cell>
          <cell r="BC224">
            <v>6</v>
          </cell>
          <cell r="BD224">
            <v>314242</v>
          </cell>
          <cell r="BE224">
            <v>2089</v>
          </cell>
          <cell r="BF224">
            <v>5</v>
          </cell>
          <cell r="BG224">
            <v>0</v>
          </cell>
          <cell r="BH224">
            <v>0</v>
          </cell>
          <cell r="BI224">
            <v>21</v>
          </cell>
        </row>
        <row r="225">
          <cell r="B225">
            <v>1</v>
          </cell>
          <cell r="C225" t="str">
            <v>三軒茶屋店（温野菜）</v>
          </cell>
          <cell r="D225" t="str">
            <v>東京都世田谷区三軒茶屋２－１４－１</v>
          </cell>
          <cell r="E225">
            <v>2000</v>
          </cell>
          <cell r="F225">
            <v>9</v>
          </cell>
          <cell r="G225">
            <v>19</v>
          </cell>
          <cell r="H225" t="str">
            <v>OYËÞÙ²Ý直営</v>
          </cell>
          <cell r="I225">
            <v>30</v>
          </cell>
          <cell r="J225">
            <v>54</v>
          </cell>
          <cell r="K225" t="str">
            <v>A996</v>
          </cell>
          <cell r="M225" t="str">
            <v>A846.8(A)</v>
          </cell>
          <cell r="Q225" t="str">
            <v>7,995,350</v>
          </cell>
          <cell r="S225" t="str">
            <v>266,512</v>
          </cell>
          <cell r="U225" t="str">
            <v>148,062</v>
          </cell>
          <cell r="W225" t="str">
            <v>7,995,350</v>
          </cell>
          <cell r="Z225" t="str">
            <v>6東京都世田谷区三軒茶</v>
          </cell>
          <cell r="AA225" t="str">
            <v>屋２－１４</v>
          </cell>
          <cell r="AB225">
            <v>770</v>
          </cell>
          <cell r="AC225">
            <v>4185</v>
          </cell>
          <cell r="AD225">
            <v>7509152</v>
          </cell>
          <cell r="AE225">
            <v>51985</v>
          </cell>
          <cell r="AF225">
            <v>174</v>
          </cell>
          <cell r="AG225">
            <v>597</v>
          </cell>
          <cell r="AH225">
            <v>157</v>
          </cell>
          <cell r="AI225">
            <v>10</v>
          </cell>
          <cell r="AJ225">
            <v>7</v>
          </cell>
          <cell r="AK225">
            <v>30</v>
          </cell>
          <cell r="AL225">
            <v>283</v>
          </cell>
          <cell r="AM225">
            <v>327</v>
          </cell>
          <cell r="AN225">
            <v>124</v>
          </cell>
          <cell r="AO225">
            <v>259</v>
          </cell>
          <cell r="AP225">
            <v>311</v>
          </cell>
          <cell r="AQ225">
            <v>192</v>
          </cell>
          <cell r="AR225">
            <v>3</v>
          </cell>
          <cell r="AS225">
            <v>2</v>
          </cell>
          <cell r="AT225">
            <v>2</v>
          </cell>
          <cell r="AU225">
            <v>284</v>
          </cell>
          <cell r="AV225">
            <v>2384987</v>
          </cell>
          <cell r="AW225">
            <v>1</v>
          </cell>
          <cell r="AX225">
            <v>0</v>
          </cell>
          <cell r="AY225">
            <v>0</v>
          </cell>
          <cell r="AZ225">
            <v>1</v>
          </cell>
          <cell r="BA225">
            <v>0</v>
          </cell>
          <cell r="BB225">
            <v>0</v>
          </cell>
          <cell r="BC225">
            <v>7</v>
          </cell>
          <cell r="BD225">
            <v>474990</v>
          </cell>
          <cell r="BE225">
            <v>1977</v>
          </cell>
          <cell r="BF225">
            <v>6</v>
          </cell>
          <cell r="BG225">
            <v>0</v>
          </cell>
          <cell r="BH225">
            <v>0</v>
          </cell>
          <cell r="BI225">
            <v>21</v>
          </cell>
        </row>
        <row r="226">
          <cell r="B226">
            <v>1</v>
          </cell>
          <cell r="C226" t="str">
            <v>三宿店</v>
          </cell>
          <cell r="D226" t="str">
            <v>東京都世田谷区池尻１－１１－１２</v>
          </cell>
          <cell r="E226">
            <v>2000</v>
          </cell>
          <cell r="F226">
            <v>10</v>
          </cell>
          <cell r="G226">
            <v>17</v>
          </cell>
          <cell r="H226" t="str">
            <v>OYËÞÙ²Ý直営</v>
          </cell>
          <cell r="I226">
            <v>49</v>
          </cell>
          <cell r="J226">
            <v>88</v>
          </cell>
          <cell r="K226" t="str">
            <v>A791</v>
          </cell>
          <cell r="M226" t="str">
            <v>B671.9(A)</v>
          </cell>
          <cell r="Z226" t="str">
            <v>6東京都世田谷区池尻１</v>
          </cell>
          <cell r="AA226" t="str">
            <v>－１１</v>
          </cell>
          <cell r="AB226">
            <v>596</v>
          </cell>
          <cell r="AC226">
            <v>3044</v>
          </cell>
          <cell r="AD226">
            <v>5177304</v>
          </cell>
          <cell r="AE226">
            <v>37186</v>
          </cell>
          <cell r="AF226">
            <v>110</v>
          </cell>
          <cell r="AG226">
            <v>458</v>
          </cell>
          <cell r="AH226">
            <v>123</v>
          </cell>
          <cell r="AI226">
            <v>4</v>
          </cell>
          <cell r="AJ226">
            <v>6</v>
          </cell>
          <cell r="AK226">
            <v>27</v>
          </cell>
          <cell r="AL226">
            <v>221</v>
          </cell>
          <cell r="AM226">
            <v>250</v>
          </cell>
          <cell r="AN226">
            <v>98</v>
          </cell>
          <cell r="AO226">
            <v>202</v>
          </cell>
          <cell r="AP226">
            <v>241</v>
          </cell>
          <cell r="AQ226">
            <v>143</v>
          </cell>
          <cell r="AR226">
            <v>4</v>
          </cell>
          <cell r="AS226">
            <v>1</v>
          </cell>
          <cell r="AT226">
            <v>1</v>
          </cell>
          <cell r="AU226">
            <v>229</v>
          </cell>
          <cell r="AV226">
            <v>2002642</v>
          </cell>
          <cell r="AW226">
            <v>1</v>
          </cell>
          <cell r="AX226">
            <v>0</v>
          </cell>
          <cell r="AY226">
            <v>0</v>
          </cell>
          <cell r="AZ226">
            <v>1</v>
          </cell>
          <cell r="BA226">
            <v>0</v>
          </cell>
          <cell r="BB226">
            <v>0</v>
          </cell>
          <cell r="BC226">
            <v>4</v>
          </cell>
          <cell r="BD226">
            <v>241552</v>
          </cell>
          <cell r="BE226">
            <v>1005</v>
          </cell>
          <cell r="BF226">
            <v>2</v>
          </cell>
          <cell r="BG226">
            <v>0</v>
          </cell>
          <cell r="BH226">
            <v>0</v>
          </cell>
          <cell r="BI226">
            <v>23</v>
          </cell>
        </row>
        <row r="227">
          <cell r="B227">
            <v>1</v>
          </cell>
          <cell r="C227" t="str">
            <v>京成大久保店（温野菜）</v>
          </cell>
          <cell r="D227" t="str">
            <v>千葉県習志野市大久保１－２５－１８</v>
          </cell>
          <cell r="E227">
            <v>2001</v>
          </cell>
          <cell r="F227">
            <v>1</v>
          </cell>
          <cell r="G227">
            <v>30</v>
          </cell>
          <cell r="H227" t="str">
            <v>OYËÞÙ²Ý直営</v>
          </cell>
          <cell r="I227">
            <v>30</v>
          </cell>
          <cell r="J227">
            <v>54</v>
          </cell>
          <cell r="L227" t="str">
            <v>D426.1（Ｆ）</v>
          </cell>
          <cell r="M227" t="str">
            <v>D410.4(F)</v>
          </cell>
          <cell r="Y227">
            <v>0</v>
          </cell>
          <cell r="Z227" t="str">
            <v>6千葉県習志野市大久保</v>
          </cell>
          <cell r="AA227" t="str">
            <v>１－２５</v>
          </cell>
          <cell r="AB227">
            <v>265</v>
          </cell>
          <cell r="AC227">
            <v>1529</v>
          </cell>
          <cell r="AD227">
            <v>1975957</v>
          </cell>
          <cell r="AE227">
            <v>16465</v>
          </cell>
          <cell r="AF227">
            <v>418</v>
          </cell>
          <cell r="AG227">
            <v>182</v>
          </cell>
          <cell r="AH227">
            <v>75</v>
          </cell>
          <cell r="AI227">
            <v>3</v>
          </cell>
          <cell r="AJ227">
            <v>3</v>
          </cell>
          <cell r="AK227">
            <v>10</v>
          </cell>
          <cell r="AL227">
            <v>86</v>
          </cell>
          <cell r="AM227">
            <v>114</v>
          </cell>
          <cell r="AN227">
            <v>52</v>
          </cell>
          <cell r="AO227">
            <v>71</v>
          </cell>
          <cell r="AP227">
            <v>99</v>
          </cell>
          <cell r="AQ227">
            <v>94</v>
          </cell>
          <cell r="AR227">
            <v>0</v>
          </cell>
          <cell r="AS227">
            <v>1</v>
          </cell>
          <cell r="AT227">
            <v>0</v>
          </cell>
          <cell r="AU227">
            <v>100</v>
          </cell>
          <cell r="AV227">
            <v>936437</v>
          </cell>
          <cell r="AW227">
            <v>0</v>
          </cell>
          <cell r="AX227">
            <v>0</v>
          </cell>
          <cell r="AY227">
            <v>0</v>
          </cell>
          <cell r="AZ227">
            <v>0</v>
          </cell>
          <cell r="BA227">
            <v>0</v>
          </cell>
          <cell r="BB227">
            <v>0</v>
          </cell>
          <cell r="BC227">
            <v>3</v>
          </cell>
          <cell r="BD227">
            <v>0</v>
          </cell>
          <cell r="BE227">
            <v>0</v>
          </cell>
          <cell r="BF227">
            <v>7</v>
          </cell>
          <cell r="BG227">
            <v>0</v>
          </cell>
          <cell r="BH227">
            <v>0</v>
          </cell>
          <cell r="BI227">
            <v>26</v>
          </cell>
        </row>
        <row r="228">
          <cell r="B228">
            <v>1</v>
          </cell>
          <cell r="C228" t="str">
            <v>千歳烏山店（温野菜）</v>
          </cell>
          <cell r="D228" t="str">
            <v>東京都世田谷区南烏山５－１１－６</v>
          </cell>
          <cell r="E228">
            <v>2000</v>
          </cell>
          <cell r="F228">
            <v>11</v>
          </cell>
          <cell r="G228">
            <v>21</v>
          </cell>
          <cell r="H228" t="str">
            <v>OYËÞÙ²ÝFC</v>
          </cell>
          <cell r="I228">
            <v>30</v>
          </cell>
          <cell r="J228">
            <v>54</v>
          </cell>
          <cell r="K228" t="str">
            <v>F822</v>
          </cell>
          <cell r="M228" t="str">
            <v>A699.1(F)</v>
          </cell>
          <cell r="Z228" t="str">
            <v>6東京都世田谷区南烏山</v>
          </cell>
          <cell r="AA228" t="str">
            <v>５－１１</v>
          </cell>
          <cell r="AB228">
            <v>502</v>
          </cell>
          <cell r="AC228">
            <v>2835</v>
          </cell>
          <cell r="AD228">
            <v>5187842</v>
          </cell>
          <cell r="AE228">
            <v>29006</v>
          </cell>
          <cell r="AF228">
            <v>365</v>
          </cell>
          <cell r="AG228">
            <v>352</v>
          </cell>
          <cell r="AH228">
            <v>141</v>
          </cell>
          <cell r="AI228">
            <v>7</v>
          </cell>
          <cell r="AJ228">
            <v>4</v>
          </cell>
          <cell r="AK228">
            <v>12</v>
          </cell>
          <cell r="AL228">
            <v>154</v>
          </cell>
          <cell r="AM228">
            <v>214</v>
          </cell>
          <cell r="AN228">
            <v>123</v>
          </cell>
          <cell r="AO228">
            <v>135</v>
          </cell>
          <cell r="AP228">
            <v>200</v>
          </cell>
          <cell r="AQ228">
            <v>161</v>
          </cell>
          <cell r="AR228">
            <v>6</v>
          </cell>
          <cell r="AS228">
            <v>0</v>
          </cell>
          <cell r="AT228">
            <v>0</v>
          </cell>
          <cell r="AU228">
            <v>168</v>
          </cell>
          <cell r="AV228">
            <v>2263038</v>
          </cell>
          <cell r="AW228">
            <v>0</v>
          </cell>
          <cell r="AX228">
            <v>0</v>
          </cell>
          <cell r="AY228">
            <v>0</v>
          </cell>
          <cell r="AZ228">
            <v>0</v>
          </cell>
          <cell r="BA228">
            <v>0</v>
          </cell>
          <cell r="BB228">
            <v>0</v>
          </cell>
          <cell r="BC228">
            <v>6</v>
          </cell>
          <cell r="BD228">
            <v>0</v>
          </cell>
          <cell r="BE228">
            <v>0</v>
          </cell>
          <cell r="BF228">
            <v>2</v>
          </cell>
          <cell r="BG228">
            <v>0</v>
          </cell>
          <cell r="BH228">
            <v>0</v>
          </cell>
          <cell r="BI228">
            <v>20</v>
          </cell>
        </row>
        <row r="229">
          <cell r="B229">
            <v>1</v>
          </cell>
          <cell r="C229" t="str">
            <v>行徳店</v>
          </cell>
          <cell r="D229" t="str">
            <v>千葉県市川市行徳駅前２－１２－５</v>
          </cell>
          <cell r="E229">
            <v>2000</v>
          </cell>
          <cell r="F229">
            <v>12</v>
          </cell>
          <cell r="G229">
            <v>20</v>
          </cell>
          <cell r="H229" t="str">
            <v>OYËÞÙ²ÝFC</v>
          </cell>
          <cell r="I229">
            <v>30</v>
          </cell>
          <cell r="J229">
            <v>54</v>
          </cell>
          <cell r="K229" t="str">
            <v>A830→A802</v>
          </cell>
          <cell r="M229" t="str">
            <v>A681.8(A)</v>
          </cell>
          <cell r="Z229" t="str">
            <v>6千葉県市川市行徳駅前</v>
          </cell>
          <cell r="AA229" t="str">
            <v>２－１２</v>
          </cell>
          <cell r="AB229">
            <v>458</v>
          </cell>
          <cell r="AC229">
            <v>3185</v>
          </cell>
          <cell r="AD229">
            <v>6415096</v>
          </cell>
          <cell r="AE229">
            <v>47509</v>
          </cell>
          <cell r="AF229">
            <v>839</v>
          </cell>
          <cell r="AG229">
            <v>298</v>
          </cell>
          <cell r="AH229">
            <v>147</v>
          </cell>
          <cell r="AI229">
            <v>6</v>
          </cell>
          <cell r="AJ229">
            <v>8</v>
          </cell>
          <cell r="AK229">
            <v>9</v>
          </cell>
          <cell r="AL229">
            <v>114</v>
          </cell>
          <cell r="AM229">
            <v>206</v>
          </cell>
          <cell r="AN229">
            <v>131</v>
          </cell>
          <cell r="AO229">
            <v>84</v>
          </cell>
          <cell r="AP229">
            <v>174</v>
          </cell>
          <cell r="AQ229">
            <v>195</v>
          </cell>
          <cell r="AR229">
            <v>6</v>
          </cell>
          <cell r="AS229">
            <v>1</v>
          </cell>
          <cell r="AT229">
            <v>1</v>
          </cell>
          <cell r="AU229">
            <v>160</v>
          </cell>
          <cell r="AV229">
            <v>2429644</v>
          </cell>
          <cell r="AW229">
            <v>0</v>
          </cell>
          <cell r="AX229">
            <v>0</v>
          </cell>
          <cell r="AY229">
            <v>0</v>
          </cell>
          <cell r="AZ229">
            <v>1</v>
          </cell>
          <cell r="BA229">
            <v>0</v>
          </cell>
          <cell r="BB229">
            <v>0</v>
          </cell>
          <cell r="BC229">
            <v>13</v>
          </cell>
          <cell r="BD229">
            <v>719845</v>
          </cell>
          <cell r="BE229">
            <v>7127</v>
          </cell>
          <cell r="BF229">
            <v>12</v>
          </cell>
          <cell r="BG229">
            <v>0</v>
          </cell>
          <cell r="BH229">
            <v>0</v>
          </cell>
          <cell r="BI229">
            <v>19</v>
          </cell>
        </row>
        <row r="230">
          <cell r="B230">
            <v>1</v>
          </cell>
          <cell r="C230" t="str">
            <v>並木通り店</v>
          </cell>
          <cell r="D230" t="str">
            <v>広島県広島市中区袋町９－３</v>
          </cell>
          <cell r="E230">
            <v>2001</v>
          </cell>
          <cell r="F230">
            <v>1</v>
          </cell>
          <cell r="G230">
            <v>18</v>
          </cell>
          <cell r="H230" t="str">
            <v>OYËÞÙ²ÝFC</v>
          </cell>
          <cell r="I230">
            <v>43</v>
          </cell>
          <cell r="J230">
            <v>89</v>
          </cell>
          <cell r="K230" t="str">
            <v>A861→A1035</v>
          </cell>
          <cell r="M230" t="str">
            <v>S879.6(A)</v>
          </cell>
          <cell r="Z230" t="str">
            <v>6広島県広島市中区袋町</v>
          </cell>
          <cell r="AA230" t="str">
            <v>９</v>
          </cell>
          <cell r="AB230">
            <v>1637</v>
          </cell>
          <cell r="AC230">
            <v>12903</v>
          </cell>
          <cell r="AD230">
            <v>45189031</v>
          </cell>
          <cell r="AE230">
            <v>311448</v>
          </cell>
          <cell r="AF230">
            <v>12104</v>
          </cell>
          <cell r="AG230">
            <v>1087</v>
          </cell>
          <cell r="AH230">
            <v>510</v>
          </cell>
          <cell r="AI230">
            <v>16</v>
          </cell>
          <cell r="AJ230">
            <v>23</v>
          </cell>
          <cell r="AK230">
            <v>27</v>
          </cell>
          <cell r="AL230">
            <v>308</v>
          </cell>
          <cell r="AM230">
            <v>810</v>
          </cell>
          <cell r="AN230">
            <v>491</v>
          </cell>
          <cell r="AO230">
            <v>259</v>
          </cell>
          <cell r="AP230">
            <v>539</v>
          </cell>
          <cell r="AQ230">
            <v>810</v>
          </cell>
          <cell r="AR230">
            <v>15</v>
          </cell>
          <cell r="AS230">
            <v>4</v>
          </cell>
          <cell r="AT230">
            <v>10</v>
          </cell>
          <cell r="AU230">
            <v>271</v>
          </cell>
          <cell r="AV230">
            <v>2699542</v>
          </cell>
          <cell r="AW230">
            <v>5</v>
          </cell>
          <cell r="AX230">
            <v>9191320</v>
          </cell>
          <cell r="AY230">
            <v>70995</v>
          </cell>
          <cell r="AZ230">
            <v>3</v>
          </cell>
          <cell r="BA230">
            <v>0</v>
          </cell>
          <cell r="BB230">
            <v>0</v>
          </cell>
          <cell r="BC230">
            <v>13</v>
          </cell>
          <cell r="BD230">
            <v>736821</v>
          </cell>
          <cell r="BE230">
            <v>7195</v>
          </cell>
          <cell r="BF230">
            <v>11</v>
          </cell>
          <cell r="BG230">
            <v>0</v>
          </cell>
          <cell r="BH230">
            <v>0</v>
          </cell>
          <cell r="BI230">
            <v>20</v>
          </cell>
        </row>
        <row r="231">
          <cell r="B231">
            <v>1</v>
          </cell>
          <cell r="C231" t="str">
            <v>桜台店</v>
          </cell>
          <cell r="D231" t="str">
            <v>東京都練馬区桜台１－７－５</v>
          </cell>
          <cell r="E231">
            <v>2001</v>
          </cell>
          <cell r="F231">
            <v>1</v>
          </cell>
          <cell r="G231">
            <v>31</v>
          </cell>
          <cell r="H231" t="str">
            <v>OYËÞÙ²ÝFC</v>
          </cell>
          <cell r="I231">
            <v>30</v>
          </cell>
          <cell r="J231">
            <v>54</v>
          </cell>
          <cell r="K231" t="str">
            <v>A692→A626</v>
          </cell>
          <cell r="M231" t="str">
            <v>C531.8(A)</v>
          </cell>
          <cell r="Z231" t="str">
            <v>6東京都練馬区桜台１－</v>
          </cell>
          <cell r="AA231" t="str">
            <v>７</v>
          </cell>
          <cell r="AB231">
            <v>777</v>
          </cell>
          <cell r="AC231">
            <v>3435</v>
          </cell>
          <cell r="AD231">
            <v>5605078</v>
          </cell>
          <cell r="AE231">
            <v>38009</v>
          </cell>
          <cell r="AF231">
            <v>201</v>
          </cell>
          <cell r="AG231">
            <v>629</v>
          </cell>
          <cell r="AH231">
            <v>133</v>
          </cell>
          <cell r="AI231">
            <v>11</v>
          </cell>
          <cell r="AJ231">
            <v>2</v>
          </cell>
          <cell r="AK231">
            <v>30</v>
          </cell>
          <cell r="AL231">
            <v>328</v>
          </cell>
          <cell r="AM231">
            <v>311</v>
          </cell>
          <cell r="AN231">
            <v>107</v>
          </cell>
          <cell r="AO231">
            <v>244</v>
          </cell>
          <cell r="AP231">
            <v>341</v>
          </cell>
          <cell r="AQ231">
            <v>185</v>
          </cell>
          <cell r="AR231">
            <v>2</v>
          </cell>
          <cell r="AS231">
            <v>2</v>
          </cell>
          <cell r="AT231">
            <v>0</v>
          </cell>
          <cell r="AU231">
            <v>319</v>
          </cell>
          <cell r="AV231">
            <v>2643554</v>
          </cell>
          <cell r="AW231">
            <v>0</v>
          </cell>
          <cell r="AX231">
            <v>0</v>
          </cell>
          <cell r="AY231">
            <v>0</v>
          </cell>
          <cell r="AZ231">
            <v>0</v>
          </cell>
          <cell r="BA231">
            <v>0</v>
          </cell>
          <cell r="BB231">
            <v>0</v>
          </cell>
          <cell r="BC231">
            <v>7</v>
          </cell>
          <cell r="BD231">
            <v>0</v>
          </cell>
          <cell r="BE231">
            <v>0</v>
          </cell>
          <cell r="BF231">
            <v>8</v>
          </cell>
          <cell r="BG231">
            <v>0</v>
          </cell>
          <cell r="BH231">
            <v>0</v>
          </cell>
          <cell r="BI231">
            <v>21</v>
          </cell>
        </row>
        <row r="232">
          <cell r="B232">
            <v>1</v>
          </cell>
          <cell r="C232" t="str">
            <v>武蔵小山店</v>
          </cell>
          <cell r="D232" t="str">
            <v>東京都品川区荏原４－１－４</v>
          </cell>
          <cell r="E232">
            <v>2001</v>
          </cell>
          <cell r="F232">
            <v>2</v>
          </cell>
          <cell r="G232">
            <v>21</v>
          </cell>
          <cell r="H232" t="str">
            <v>OYËÞÙ²ÝFC</v>
          </cell>
          <cell r="I232">
            <v>26</v>
          </cell>
          <cell r="J232">
            <v>46</v>
          </cell>
          <cell r="K232" t="str">
            <v>F623→F608</v>
          </cell>
          <cell r="M232" t="str">
            <v>C516.4(F)</v>
          </cell>
          <cell r="Z232" t="str">
            <v>6東京都品川区荏原４－</v>
          </cell>
          <cell r="AA232" t="str">
            <v>１</v>
          </cell>
          <cell r="AB232">
            <v>1044</v>
          </cell>
          <cell r="AC232">
            <v>4137</v>
          </cell>
          <cell r="AD232">
            <v>7001600</v>
          </cell>
          <cell r="AE232">
            <v>54615</v>
          </cell>
          <cell r="AF232">
            <v>125</v>
          </cell>
          <cell r="AG232">
            <v>831</v>
          </cell>
          <cell r="AH232">
            <v>206</v>
          </cell>
          <cell r="AI232">
            <v>4</v>
          </cell>
          <cell r="AJ232">
            <v>3</v>
          </cell>
          <cell r="AK232">
            <v>44</v>
          </cell>
          <cell r="AL232">
            <v>374</v>
          </cell>
          <cell r="AM232">
            <v>465</v>
          </cell>
          <cell r="AN232">
            <v>160</v>
          </cell>
          <cell r="AO232">
            <v>333</v>
          </cell>
          <cell r="AP232">
            <v>441</v>
          </cell>
          <cell r="AQ232">
            <v>263</v>
          </cell>
          <cell r="AR232">
            <v>8</v>
          </cell>
          <cell r="AS232">
            <v>1</v>
          </cell>
          <cell r="AT232">
            <v>0</v>
          </cell>
          <cell r="AU232">
            <v>396</v>
          </cell>
          <cell r="AV232">
            <v>2867329</v>
          </cell>
          <cell r="AW232">
            <v>0</v>
          </cell>
          <cell r="AX232">
            <v>0</v>
          </cell>
          <cell r="AY232">
            <v>0</v>
          </cell>
          <cell r="AZ232">
            <v>0</v>
          </cell>
          <cell r="BA232">
            <v>0</v>
          </cell>
          <cell r="BB232">
            <v>0</v>
          </cell>
          <cell r="BC232">
            <v>12</v>
          </cell>
          <cell r="BD232">
            <v>556189</v>
          </cell>
          <cell r="BE232">
            <v>4916</v>
          </cell>
          <cell r="BF232">
            <v>13</v>
          </cell>
          <cell r="BG232">
            <v>35305</v>
          </cell>
          <cell r="BH232">
            <v>224</v>
          </cell>
          <cell r="BI232">
            <v>21</v>
          </cell>
        </row>
        <row r="233">
          <cell r="B233">
            <v>1</v>
          </cell>
          <cell r="C233" t="str">
            <v>江古田店</v>
          </cell>
          <cell r="D233" t="str">
            <v>東京都練馬区栄町２７－７</v>
          </cell>
          <cell r="E233">
            <v>2001</v>
          </cell>
          <cell r="F233">
            <v>2</v>
          </cell>
          <cell r="G233">
            <v>28</v>
          </cell>
          <cell r="H233" t="str">
            <v>OYËÞÙ²ÝFC</v>
          </cell>
          <cell r="I233">
            <v>30</v>
          </cell>
          <cell r="J233">
            <v>54</v>
          </cell>
          <cell r="K233" t="str">
            <v>A720→A696</v>
          </cell>
          <cell r="M233" t="str">
            <v>C591.3(A)</v>
          </cell>
          <cell r="Z233" t="str">
            <v>4東京都練馬区栄町２５</v>
          </cell>
          <cell r="AB233">
            <v>705</v>
          </cell>
          <cell r="AC233">
            <v>3201</v>
          </cell>
          <cell r="AD233">
            <v>6361871</v>
          </cell>
          <cell r="AE233">
            <v>34311</v>
          </cell>
          <cell r="AF233">
            <v>266</v>
          </cell>
          <cell r="AG233">
            <v>572</v>
          </cell>
          <cell r="AH233">
            <v>118</v>
          </cell>
          <cell r="AI233">
            <v>9</v>
          </cell>
          <cell r="AJ233">
            <v>2</v>
          </cell>
          <cell r="AK233">
            <v>40</v>
          </cell>
          <cell r="AL233">
            <v>288</v>
          </cell>
          <cell r="AM233">
            <v>280</v>
          </cell>
          <cell r="AN233">
            <v>95</v>
          </cell>
          <cell r="AO233">
            <v>221</v>
          </cell>
          <cell r="AP233">
            <v>319</v>
          </cell>
          <cell r="AQ233">
            <v>161</v>
          </cell>
          <cell r="AR233">
            <v>1</v>
          </cell>
          <cell r="AS233">
            <v>2</v>
          </cell>
          <cell r="AT233">
            <v>0</v>
          </cell>
          <cell r="AU233">
            <v>286</v>
          </cell>
          <cell r="AV233">
            <v>2450780</v>
          </cell>
          <cell r="AW233">
            <v>0</v>
          </cell>
          <cell r="AX233">
            <v>0</v>
          </cell>
          <cell r="AY233">
            <v>0</v>
          </cell>
          <cell r="AZ233">
            <v>0</v>
          </cell>
          <cell r="BA233">
            <v>0</v>
          </cell>
          <cell r="BB233">
            <v>0</v>
          </cell>
          <cell r="BC233">
            <v>6</v>
          </cell>
          <cell r="BD233">
            <v>0</v>
          </cell>
          <cell r="BE233">
            <v>0</v>
          </cell>
          <cell r="BF233">
            <v>5</v>
          </cell>
          <cell r="BG233">
            <v>0</v>
          </cell>
          <cell r="BH233">
            <v>0</v>
          </cell>
          <cell r="BI233">
            <v>22</v>
          </cell>
        </row>
        <row r="234">
          <cell r="B234">
            <v>1</v>
          </cell>
          <cell r="C234" t="str">
            <v>西川口店（温野菜）</v>
          </cell>
          <cell r="D234" t="str">
            <v>埼玉県川口市並木２－２－４</v>
          </cell>
          <cell r="E234">
            <v>2001</v>
          </cell>
          <cell r="F234">
            <v>3</v>
          </cell>
          <cell r="G234">
            <v>27</v>
          </cell>
          <cell r="H234" t="str">
            <v>OYËÞÙ²ÝFC</v>
          </cell>
          <cell r="I234">
            <v>30</v>
          </cell>
          <cell r="J234">
            <v>54</v>
          </cell>
          <cell r="L234" t="str">
            <v>A786.3(A)→B673.9(A)</v>
          </cell>
          <cell r="M234" t="str">
            <v>B673.9(A)</v>
          </cell>
          <cell r="Z234" t="str">
            <v>6埼玉県川口市並木２－</v>
          </cell>
          <cell r="AA234" t="str">
            <v>２</v>
          </cell>
          <cell r="AB234">
            <v>579</v>
          </cell>
          <cell r="AC234">
            <v>2851</v>
          </cell>
          <cell r="AD234">
            <v>5175573</v>
          </cell>
          <cell r="AE234">
            <v>54425</v>
          </cell>
          <cell r="AF234">
            <v>1854</v>
          </cell>
          <cell r="AG234">
            <v>452</v>
          </cell>
          <cell r="AH234">
            <v>120</v>
          </cell>
          <cell r="AI234">
            <v>5</v>
          </cell>
          <cell r="AJ234">
            <v>4</v>
          </cell>
          <cell r="AK234">
            <v>20</v>
          </cell>
          <cell r="AL234">
            <v>222</v>
          </cell>
          <cell r="AM234">
            <v>243</v>
          </cell>
          <cell r="AN234">
            <v>93</v>
          </cell>
          <cell r="AO234">
            <v>153</v>
          </cell>
          <cell r="AP234">
            <v>232</v>
          </cell>
          <cell r="AQ234">
            <v>186</v>
          </cell>
          <cell r="AR234">
            <v>5</v>
          </cell>
          <cell r="AS234">
            <v>2</v>
          </cell>
          <cell r="AT234">
            <v>2</v>
          </cell>
          <cell r="AU234">
            <v>191</v>
          </cell>
          <cell r="AV234">
            <v>1671788</v>
          </cell>
          <cell r="AW234">
            <v>0</v>
          </cell>
          <cell r="AX234">
            <v>0</v>
          </cell>
          <cell r="AY234">
            <v>0</v>
          </cell>
          <cell r="AZ234">
            <v>3</v>
          </cell>
          <cell r="BA234">
            <v>0</v>
          </cell>
          <cell r="BB234">
            <v>0</v>
          </cell>
          <cell r="BC234">
            <v>5</v>
          </cell>
          <cell r="BD234">
            <v>5678</v>
          </cell>
          <cell r="BE234">
            <v>69</v>
          </cell>
          <cell r="BF234">
            <v>5</v>
          </cell>
          <cell r="BG234">
            <v>0</v>
          </cell>
          <cell r="BH234">
            <v>0</v>
          </cell>
          <cell r="BI234">
            <v>24</v>
          </cell>
        </row>
        <row r="235">
          <cell r="B235">
            <v>1</v>
          </cell>
          <cell r="C235" t="str">
            <v>国分寺店（温野菜）</v>
          </cell>
          <cell r="D235" t="str">
            <v>東京都国分寺市本町３－６－２</v>
          </cell>
          <cell r="E235">
            <v>2001</v>
          </cell>
          <cell r="F235">
            <v>5</v>
          </cell>
          <cell r="G235">
            <v>30</v>
          </cell>
          <cell r="H235" t="str">
            <v>OYËÞÙ²ÝFC</v>
          </cell>
          <cell r="I235">
            <v>30</v>
          </cell>
          <cell r="J235">
            <v>54</v>
          </cell>
          <cell r="K235" t="str">
            <v>A964→A857</v>
          </cell>
          <cell r="M235" t="str">
            <v>A728(A)</v>
          </cell>
          <cell r="Z235" t="str">
            <v>5東京都国分寺市本町３</v>
          </cell>
          <cell r="AB235">
            <v>422</v>
          </cell>
          <cell r="AC235">
            <v>2576</v>
          </cell>
          <cell r="AD235">
            <v>6297103</v>
          </cell>
          <cell r="AE235">
            <v>51257</v>
          </cell>
          <cell r="AF235">
            <v>767</v>
          </cell>
          <cell r="AG235">
            <v>299</v>
          </cell>
          <cell r="AH235">
            <v>120</v>
          </cell>
          <cell r="AI235">
            <v>2</v>
          </cell>
          <cell r="AJ235">
            <v>4</v>
          </cell>
          <cell r="AK235">
            <v>10</v>
          </cell>
          <cell r="AL235">
            <v>140</v>
          </cell>
          <cell r="AM235">
            <v>191</v>
          </cell>
          <cell r="AN235">
            <v>84</v>
          </cell>
          <cell r="AO235">
            <v>111</v>
          </cell>
          <cell r="AP235">
            <v>172</v>
          </cell>
          <cell r="AQ235">
            <v>138</v>
          </cell>
          <cell r="AR235">
            <v>2</v>
          </cell>
          <cell r="AS235">
            <v>0</v>
          </cell>
          <cell r="AT235">
            <v>2</v>
          </cell>
          <cell r="AU235">
            <v>116</v>
          </cell>
          <cell r="AV235">
            <v>1146973</v>
          </cell>
          <cell r="AW235">
            <v>1</v>
          </cell>
          <cell r="AX235">
            <v>0</v>
          </cell>
          <cell r="AY235">
            <v>0</v>
          </cell>
          <cell r="AZ235">
            <v>1</v>
          </cell>
          <cell r="BA235">
            <v>0</v>
          </cell>
          <cell r="BB235">
            <v>0</v>
          </cell>
          <cell r="BC235">
            <v>5</v>
          </cell>
          <cell r="BD235">
            <v>0</v>
          </cell>
          <cell r="BE235">
            <v>0</v>
          </cell>
          <cell r="BF235">
            <v>5</v>
          </cell>
          <cell r="BG235">
            <v>0</v>
          </cell>
          <cell r="BH235">
            <v>0</v>
          </cell>
          <cell r="BI235">
            <v>23</v>
          </cell>
        </row>
        <row r="236">
          <cell r="B236">
            <v>1</v>
          </cell>
          <cell r="C236" t="str">
            <v>西日暮里（温野菜）</v>
          </cell>
          <cell r="D236" t="str">
            <v>東京都台東区谷中３－２２－７</v>
          </cell>
          <cell r="E236">
            <v>2001</v>
          </cell>
          <cell r="F236">
            <v>3</v>
          </cell>
          <cell r="G236">
            <v>13</v>
          </cell>
          <cell r="H236" t="str">
            <v>OYËÞÙ²ÝFC</v>
          </cell>
          <cell r="I236">
            <v>30</v>
          </cell>
          <cell r="J236">
            <v>54</v>
          </cell>
          <cell r="L236" t="str">
            <v>B652(A)</v>
          </cell>
          <cell r="M236" t="str">
            <v>C547.6(A)</v>
          </cell>
          <cell r="Z236" t="str">
            <v>6東京都台東区谷中３－</v>
          </cell>
          <cell r="AA236" t="str">
            <v>２２</v>
          </cell>
          <cell r="AB236">
            <v>838</v>
          </cell>
          <cell r="AC236">
            <v>3174</v>
          </cell>
          <cell r="AD236">
            <v>5052179</v>
          </cell>
          <cell r="AE236">
            <v>33190</v>
          </cell>
          <cell r="AF236">
            <v>66</v>
          </cell>
          <cell r="AG236">
            <v>693</v>
          </cell>
          <cell r="AH236">
            <v>135</v>
          </cell>
          <cell r="AI236">
            <v>10</v>
          </cell>
          <cell r="AJ236">
            <v>1</v>
          </cell>
          <cell r="AK236">
            <v>48</v>
          </cell>
          <cell r="AL236">
            <v>347</v>
          </cell>
          <cell r="AM236">
            <v>337</v>
          </cell>
          <cell r="AN236">
            <v>110</v>
          </cell>
          <cell r="AO236">
            <v>308</v>
          </cell>
          <cell r="AP236">
            <v>365</v>
          </cell>
          <cell r="AQ236">
            <v>162</v>
          </cell>
          <cell r="AR236">
            <v>4</v>
          </cell>
          <cell r="AS236">
            <v>0</v>
          </cell>
          <cell r="AT236">
            <v>0</v>
          </cell>
          <cell r="AU236">
            <v>319</v>
          </cell>
          <cell r="AV236">
            <v>2284877</v>
          </cell>
          <cell r="AW236">
            <v>0</v>
          </cell>
          <cell r="AX236">
            <v>0</v>
          </cell>
          <cell r="AY236">
            <v>0</v>
          </cell>
          <cell r="AZ236">
            <v>0</v>
          </cell>
          <cell r="BA236">
            <v>0</v>
          </cell>
          <cell r="BB236">
            <v>0</v>
          </cell>
          <cell r="BC236">
            <v>4</v>
          </cell>
          <cell r="BD236">
            <v>0</v>
          </cell>
          <cell r="BE236">
            <v>0</v>
          </cell>
          <cell r="BF236">
            <v>5</v>
          </cell>
          <cell r="BG236">
            <v>0</v>
          </cell>
          <cell r="BH236">
            <v>0</v>
          </cell>
          <cell r="BI236">
            <v>21</v>
          </cell>
        </row>
        <row r="237">
          <cell r="B237">
            <v>1</v>
          </cell>
          <cell r="C237" t="str">
            <v>石神井公園店</v>
          </cell>
          <cell r="D237" t="str">
            <v>東京都練馬区石神井町３－２１－１０</v>
          </cell>
          <cell r="E237">
            <v>2000</v>
          </cell>
          <cell r="F237">
            <v>7</v>
          </cell>
          <cell r="G237">
            <v>29</v>
          </cell>
          <cell r="H237" t="str">
            <v>鳥でん直営</v>
          </cell>
          <cell r="I237">
            <v>31</v>
          </cell>
          <cell r="J237">
            <v>56</v>
          </cell>
          <cell r="Q237" t="str">
            <v>7,959,170</v>
          </cell>
          <cell r="S237" t="str">
            <v>256,747</v>
          </cell>
          <cell r="U237" t="str">
            <v>142,128</v>
          </cell>
          <cell r="W237" t="str">
            <v>7,831,823</v>
          </cell>
          <cell r="Z237" t="str">
            <v>6東京都練馬区石神井町</v>
          </cell>
          <cell r="AA237" t="str">
            <v>３－２１</v>
          </cell>
          <cell r="AB237">
            <v>354</v>
          </cell>
          <cell r="AC237">
            <v>1832</v>
          </cell>
          <cell r="AD237">
            <v>2832023</v>
          </cell>
          <cell r="AE237">
            <v>22336</v>
          </cell>
          <cell r="AF237">
            <v>302</v>
          </cell>
          <cell r="AG237">
            <v>263</v>
          </cell>
          <cell r="AH237">
            <v>80</v>
          </cell>
          <cell r="AI237">
            <v>6</v>
          </cell>
          <cell r="AJ237">
            <v>2</v>
          </cell>
          <cell r="AK237">
            <v>18</v>
          </cell>
          <cell r="AL237">
            <v>127</v>
          </cell>
          <cell r="AM237">
            <v>142</v>
          </cell>
          <cell r="AN237">
            <v>66</v>
          </cell>
          <cell r="AO237">
            <v>99</v>
          </cell>
          <cell r="AP237">
            <v>140</v>
          </cell>
          <cell r="AQ237">
            <v>112</v>
          </cell>
          <cell r="AR237">
            <v>3</v>
          </cell>
          <cell r="AS237">
            <v>0</v>
          </cell>
          <cell r="AT237">
            <v>1</v>
          </cell>
          <cell r="AU237">
            <v>140</v>
          </cell>
          <cell r="AV237">
            <v>1105047</v>
          </cell>
          <cell r="AW237">
            <v>0</v>
          </cell>
          <cell r="AX237">
            <v>0</v>
          </cell>
          <cell r="AY237">
            <v>0</v>
          </cell>
          <cell r="AZ237">
            <v>1</v>
          </cell>
          <cell r="BA237">
            <v>0</v>
          </cell>
          <cell r="BB237">
            <v>0</v>
          </cell>
          <cell r="BC237">
            <v>3</v>
          </cell>
          <cell r="BD237">
            <v>0</v>
          </cell>
          <cell r="BE237">
            <v>0</v>
          </cell>
          <cell r="BF237">
            <v>5</v>
          </cell>
          <cell r="BG237">
            <v>0</v>
          </cell>
          <cell r="BH237">
            <v>0</v>
          </cell>
          <cell r="BI237">
            <v>21</v>
          </cell>
        </row>
        <row r="238">
          <cell r="B238">
            <v>1</v>
          </cell>
          <cell r="C238" t="str">
            <v>町田店（鳥でん）</v>
          </cell>
          <cell r="D238" t="str">
            <v>東京都町田市中町１－２－３</v>
          </cell>
          <cell r="E238">
            <v>2000</v>
          </cell>
          <cell r="F238">
            <v>12</v>
          </cell>
          <cell r="G238">
            <v>20</v>
          </cell>
          <cell r="H238" t="str">
            <v>鳥でん直営</v>
          </cell>
          <cell r="I238">
            <v>23</v>
          </cell>
          <cell r="J238">
            <v>40</v>
          </cell>
          <cell r="O238" t="str">
            <v>B534（牛角没）</v>
          </cell>
          <cell r="Z238" t="str">
            <v>5東京都町田市中町１</v>
          </cell>
          <cell r="AB238">
            <v>759</v>
          </cell>
          <cell r="AC238">
            <v>6951</v>
          </cell>
          <cell r="AD238">
            <v>23584122</v>
          </cell>
          <cell r="AE238">
            <v>205585</v>
          </cell>
          <cell r="AF238">
            <v>2013</v>
          </cell>
          <cell r="AG238">
            <v>446</v>
          </cell>
          <cell r="AH238">
            <v>279</v>
          </cell>
          <cell r="AI238">
            <v>17</v>
          </cell>
          <cell r="AJ238">
            <v>16</v>
          </cell>
          <cell r="AK238">
            <v>19</v>
          </cell>
          <cell r="AL238">
            <v>178</v>
          </cell>
          <cell r="AM238">
            <v>330</v>
          </cell>
          <cell r="AN238">
            <v>237</v>
          </cell>
          <cell r="AO238">
            <v>162</v>
          </cell>
          <cell r="AP238">
            <v>244</v>
          </cell>
          <cell r="AQ238">
            <v>327</v>
          </cell>
          <cell r="AR238">
            <v>15</v>
          </cell>
          <cell r="AS238">
            <v>3</v>
          </cell>
          <cell r="AT238">
            <v>9</v>
          </cell>
          <cell r="AU238">
            <v>175</v>
          </cell>
          <cell r="AV238">
            <v>1627583</v>
          </cell>
          <cell r="AW238">
            <v>3</v>
          </cell>
          <cell r="AX238">
            <v>9716234</v>
          </cell>
          <cell r="AY238">
            <v>86838</v>
          </cell>
          <cell r="AZ238">
            <v>2</v>
          </cell>
          <cell r="BA238">
            <v>0</v>
          </cell>
          <cell r="BB238">
            <v>0</v>
          </cell>
          <cell r="BC238">
            <v>17</v>
          </cell>
          <cell r="BD238">
            <v>1171567</v>
          </cell>
          <cell r="BE238">
            <v>13840</v>
          </cell>
          <cell r="BF238">
            <v>2</v>
          </cell>
          <cell r="BG238">
            <v>0</v>
          </cell>
          <cell r="BH238">
            <v>0</v>
          </cell>
          <cell r="BI238">
            <v>19</v>
          </cell>
        </row>
        <row r="239">
          <cell r="B239">
            <v>1</v>
          </cell>
          <cell r="C239" t="str">
            <v>沼袋店</v>
          </cell>
          <cell r="D239" t="str">
            <v>東京都中野区沼袋４－２９－１</v>
          </cell>
          <cell r="E239">
            <v>2000</v>
          </cell>
          <cell r="F239">
            <v>12</v>
          </cell>
          <cell r="G239">
            <v>26</v>
          </cell>
          <cell r="H239" t="str">
            <v>鳥でん直営</v>
          </cell>
          <cell r="I239">
            <v>27</v>
          </cell>
          <cell r="J239">
            <v>46</v>
          </cell>
          <cell r="Z239" t="str">
            <v>6東京都中野区沼袋４－</v>
          </cell>
          <cell r="AA239" t="str">
            <v>２９</v>
          </cell>
          <cell r="AB239">
            <v>500</v>
          </cell>
          <cell r="AC239">
            <v>2278</v>
          </cell>
          <cell r="AD239">
            <v>3061159</v>
          </cell>
          <cell r="AE239">
            <v>23034</v>
          </cell>
          <cell r="AF239">
            <v>160</v>
          </cell>
          <cell r="AG239">
            <v>405</v>
          </cell>
          <cell r="AH239">
            <v>84</v>
          </cell>
          <cell r="AI239">
            <v>5</v>
          </cell>
          <cell r="AJ239">
            <v>3</v>
          </cell>
          <cell r="AK239">
            <v>16</v>
          </cell>
          <cell r="AL239">
            <v>219</v>
          </cell>
          <cell r="AM239">
            <v>191</v>
          </cell>
          <cell r="AN239">
            <v>74</v>
          </cell>
          <cell r="AO239">
            <v>164</v>
          </cell>
          <cell r="AP239">
            <v>226</v>
          </cell>
          <cell r="AQ239">
            <v>103</v>
          </cell>
          <cell r="AR239">
            <v>2</v>
          </cell>
          <cell r="AS239">
            <v>0</v>
          </cell>
          <cell r="AT239">
            <v>0</v>
          </cell>
          <cell r="AU239">
            <v>205</v>
          </cell>
          <cell r="AV239">
            <v>1723394</v>
          </cell>
          <cell r="AW239">
            <v>0</v>
          </cell>
          <cell r="AX239">
            <v>0</v>
          </cell>
          <cell r="AY239">
            <v>0</v>
          </cell>
          <cell r="AZ239">
            <v>0</v>
          </cell>
          <cell r="BA239">
            <v>0</v>
          </cell>
          <cell r="BB239">
            <v>0</v>
          </cell>
          <cell r="BC239">
            <v>6</v>
          </cell>
          <cell r="BD239">
            <v>321215</v>
          </cell>
          <cell r="BE239">
            <v>2345</v>
          </cell>
          <cell r="BF239">
            <v>2</v>
          </cell>
          <cell r="BG239">
            <v>0</v>
          </cell>
          <cell r="BH239">
            <v>0</v>
          </cell>
          <cell r="BI239">
            <v>21</v>
          </cell>
        </row>
        <row r="240">
          <cell r="B240">
            <v>1</v>
          </cell>
          <cell r="C240" t="str">
            <v>久米川店</v>
          </cell>
          <cell r="D240" t="str">
            <v>東京都東村山市栄町２－２１－５</v>
          </cell>
          <cell r="E240">
            <v>2000</v>
          </cell>
          <cell r="F240">
            <v>12</v>
          </cell>
          <cell r="G240">
            <v>27</v>
          </cell>
          <cell r="H240" t="str">
            <v>鳥でん直営</v>
          </cell>
          <cell r="I240">
            <v>40</v>
          </cell>
          <cell r="J240">
            <v>72</v>
          </cell>
          <cell r="O240" t="str">
            <v>F882（温野菜）</v>
          </cell>
          <cell r="Z240" t="str">
            <v>5東京都東村山市栄町２</v>
          </cell>
          <cell r="AA240" t="str">
            <v>－１７</v>
          </cell>
          <cell r="AB240">
            <v>390</v>
          </cell>
          <cell r="AC240">
            <v>2280</v>
          </cell>
          <cell r="AD240">
            <v>4550871</v>
          </cell>
          <cell r="AE240">
            <v>40449</v>
          </cell>
          <cell r="AF240">
            <v>1009</v>
          </cell>
          <cell r="AG240">
            <v>288</v>
          </cell>
          <cell r="AH240">
            <v>97</v>
          </cell>
          <cell r="AI240">
            <v>4</v>
          </cell>
          <cell r="AJ240">
            <v>4</v>
          </cell>
          <cell r="AK240">
            <v>10</v>
          </cell>
          <cell r="AL240">
            <v>131</v>
          </cell>
          <cell r="AM240">
            <v>184</v>
          </cell>
          <cell r="AN240">
            <v>65</v>
          </cell>
          <cell r="AO240">
            <v>100</v>
          </cell>
          <cell r="AP240">
            <v>158</v>
          </cell>
          <cell r="AQ240">
            <v>128</v>
          </cell>
          <cell r="AR240">
            <v>4</v>
          </cell>
          <cell r="AS240">
            <v>0</v>
          </cell>
          <cell r="AT240">
            <v>2</v>
          </cell>
          <cell r="AU240">
            <v>143</v>
          </cell>
          <cell r="AV240">
            <v>916236</v>
          </cell>
          <cell r="AW240">
            <v>0</v>
          </cell>
          <cell r="AX240">
            <v>0</v>
          </cell>
          <cell r="AY240">
            <v>0</v>
          </cell>
          <cell r="AZ240">
            <v>2</v>
          </cell>
          <cell r="BA240">
            <v>0</v>
          </cell>
          <cell r="BB240">
            <v>0</v>
          </cell>
          <cell r="BC240">
            <v>8</v>
          </cell>
          <cell r="BD240">
            <v>330615</v>
          </cell>
          <cell r="BE240">
            <v>2068</v>
          </cell>
          <cell r="BF240">
            <v>6</v>
          </cell>
          <cell r="BG240">
            <v>0</v>
          </cell>
          <cell r="BH240">
            <v>0</v>
          </cell>
          <cell r="BI240">
            <v>22</v>
          </cell>
        </row>
        <row r="241">
          <cell r="B241">
            <v>1</v>
          </cell>
          <cell r="C241" t="str">
            <v>池袋店</v>
          </cell>
          <cell r="D241" t="str">
            <v>東京都豊島区東池袋１－３２－３</v>
          </cell>
          <cell r="E241">
            <v>2000</v>
          </cell>
          <cell r="F241">
            <v>12</v>
          </cell>
          <cell r="G241">
            <v>28</v>
          </cell>
          <cell r="H241" t="str">
            <v>鳥でん直営</v>
          </cell>
          <cell r="I241">
            <v>20</v>
          </cell>
          <cell r="J241">
            <v>32</v>
          </cell>
          <cell r="Z241" t="str">
            <v>6東京都豊島区東池袋１</v>
          </cell>
          <cell r="AA241" t="str">
            <v>－３２</v>
          </cell>
          <cell r="AB241">
            <v>1547</v>
          </cell>
          <cell r="AC241">
            <v>16149</v>
          </cell>
          <cell r="AD241">
            <v>78407686</v>
          </cell>
          <cell r="AE241">
            <v>311828</v>
          </cell>
          <cell r="AF241">
            <v>2786</v>
          </cell>
          <cell r="AG241">
            <v>959</v>
          </cell>
          <cell r="AH241">
            <v>548</v>
          </cell>
          <cell r="AI241">
            <v>24</v>
          </cell>
          <cell r="AJ241">
            <v>17</v>
          </cell>
          <cell r="AK241">
            <v>37</v>
          </cell>
          <cell r="AL241">
            <v>341</v>
          </cell>
          <cell r="AM241">
            <v>650</v>
          </cell>
          <cell r="AN241">
            <v>520</v>
          </cell>
          <cell r="AO241">
            <v>371</v>
          </cell>
          <cell r="AP241">
            <v>541</v>
          </cell>
          <cell r="AQ241">
            <v>606</v>
          </cell>
          <cell r="AR241">
            <v>17</v>
          </cell>
          <cell r="AS241">
            <v>2</v>
          </cell>
          <cell r="AT241">
            <v>8</v>
          </cell>
          <cell r="AU241">
            <v>352</v>
          </cell>
          <cell r="AV241">
            <v>3398502</v>
          </cell>
          <cell r="AW241">
            <v>3</v>
          </cell>
          <cell r="AX241">
            <v>46546738</v>
          </cell>
          <cell r="AY241">
            <v>171738</v>
          </cell>
          <cell r="AZ241">
            <v>0</v>
          </cell>
          <cell r="BA241">
            <v>0</v>
          </cell>
          <cell r="BB241">
            <v>0</v>
          </cell>
          <cell r="BC241">
            <v>15</v>
          </cell>
          <cell r="BD241">
            <v>1008497</v>
          </cell>
          <cell r="BE241">
            <v>6686</v>
          </cell>
          <cell r="BF241">
            <v>11</v>
          </cell>
          <cell r="BG241">
            <v>0</v>
          </cell>
          <cell r="BH241">
            <v>0</v>
          </cell>
          <cell r="BI241">
            <v>20</v>
          </cell>
        </row>
        <row r="242">
          <cell r="B242">
            <v>1</v>
          </cell>
          <cell r="C242" t="str">
            <v>下北沢店</v>
          </cell>
          <cell r="D242" t="str">
            <v>東京都世田谷区北沢２－２６－２１</v>
          </cell>
          <cell r="E242">
            <v>2001</v>
          </cell>
          <cell r="F242">
            <v>3</v>
          </cell>
          <cell r="H242" t="str">
            <v>鳥でん直営</v>
          </cell>
          <cell r="I242">
            <v>50</v>
          </cell>
          <cell r="Z242" t="str">
            <v>6東京都世田谷区北沢２</v>
          </cell>
          <cell r="AA242" t="str">
            <v>－２６</v>
          </cell>
          <cell r="AB242">
            <v>931</v>
          </cell>
          <cell r="AC242">
            <v>4331</v>
          </cell>
          <cell r="AD242">
            <v>7193359</v>
          </cell>
          <cell r="AE242">
            <v>49598</v>
          </cell>
          <cell r="AF242">
            <v>217</v>
          </cell>
          <cell r="AG242">
            <v>697</v>
          </cell>
          <cell r="AH242">
            <v>224</v>
          </cell>
          <cell r="AI242">
            <v>5</v>
          </cell>
          <cell r="AJ242">
            <v>6</v>
          </cell>
          <cell r="AK242">
            <v>44</v>
          </cell>
          <cell r="AL242">
            <v>331</v>
          </cell>
          <cell r="AM242">
            <v>411</v>
          </cell>
          <cell r="AN242">
            <v>150</v>
          </cell>
          <cell r="AO242">
            <v>270</v>
          </cell>
          <cell r="AP242">
            <v>415</v>
          </cell>
          <cell r="AQ242">
            <v>240</v>
          </cell>
          <cell r="AR242">
            <v>4</v>
          </cell>
          <cell r="AS242">
            <v>1</v>
          </cell>
          <cell r="AT242">
            <v>1</v>
          </cell>
          <cell r="AU242">
            <v>247</v>
          </cell>
          <cell r="AV242">
            <v>2242158</v>
          </cell>
          <cell r="AW242">
            <v>0</v>
          </cell>
          <cell r="AX242">
            <v>0</v>
          </cell>
          <cell r="AY242">
            <v>0</v>
          </cell>
          <cell r="AZ242">
            <v>1</v>
          </cell>
          <cell r="BA242">
            <v>0</v>
          </cell>
          <cell r="BB242">
            <v>0</v>
          </cell>
          <cell r="BC242">
            <v>7</v>
          </cell>
          <cell r="BD242">
            <v>155099</v>
          </cell>
          <cell r="BE242">
            <v>924</v>
          </cell>
          <cell r="BF242">
            <v>12</v>
          </cell>
          <cell r="BG242">
            <v>0</v>
          </cell>
          <cell r="BH242">
            <v>0</v>
          </cell>
          <cell r="BI242">
            <v>19</v>
          </cell>
        </row>
        <row r="243">
          <cell r="B243">
            <v>1</v>
          </cell>
          <cell r="C243" t="str">
            <v>笹塚店（鳥でん）</v>
          </cell>
          <cell r="D243" t="str">
            <v>東京都渋谷区笹塚１－３０－１１</v>
          </cell>
          <cell r="E243">
            <v>2001</v>
          </cell>
          <cell r="F243">
            <v>4</v>
          </cell>
          <cell r="H243" t="str">
            <v>鳥でん直営</v>
          </cell>
          <cell r="I243">
            <v>21</v>
          </cell>
          <cell r="Z243" t="str">
            <v>6東京都渋谷区笹塚１－</v>
          </cell>
          <cell r="AA243" t="str">
            <v>３０</v>
          </cell>
          <cell r="AB243">
            <v>748</v>
          </cell>
          <cell r="AC243">
            <v>3591</v>
          </cell>
          <cell r="AD243">
            <v>7681896</v>
          </cell>
          <cell r="AE243">
            <v>38880</v>
          </cell>
          <cell r="AF243">
            <v>322</v>
          </cell>
          <cell r="AG243">
            <v>587</v>
          </cell>
          <cell r="AH243">
            <v>152</v>
          </cell>
          <cell r="AI243">
            <v>3</v>
          </cell>
          <cell r="AJ243">
            <v>7</v>
          </cell>
          <cell r="AK243">
            <v>35</v>
          </cell>
          <cell r="AL243">
            <v>275</v>
          </cell>
          <cell r="AM243">
            <v>326</v>
          </cell>
          <cell r="AN243">
            <v>112</v>
          </cell>
          <cell r="AO243">
            <v>256</v>
          </cell>
          <cell r="AP243">
            <v>303</v>
          </cell>
          <cell r="AQ243">
            <v>179</v>
          </cell>
          <cell r="AR243">
            <v>8</v>
          </cell>
          <cell r="AS243">
            <v>2</v>
          </cell>
          <cell r="AT243">
            <v>0</v>
          </cell>
          <cell r="AU243">
            <v>265</v>
          </cell>
          <cell r="AV243">
            <v>2518419</v>
          </cell>
          <cell r="AW243">
            <v>1</v>
          </cell>
          <cell r="AX243">
            <v>0</v>
          </cell>
          <cell r="AY243">
            <v>0</v>
          </cell>
          <cell r="AZ243">
            <v>0</v>
          </cell>
          <cell r="BA243">
            <v>0</v>
          </cell>
          <cell r="BB243">
            <v>0</v>
          </cell>
          <cell r="BC243">
            <v>10</v>
          </cell>
          <cell r="BD243">
            <v>757977</v>
          </cell>
          <cell r="BE243">
            <v>4833</v>
          </cell>
          <cell r="BF243">
            <v>11</v>
          </cell>
          <cell r="BG243">
            <v>13772</v>
          </cell>
          <cell r="BH243">
            <v>206</v>
          </cell>
          <cell r="BI243">
            <v>19</v>
          </cell>
        </row>
        <row r="244">
          <cell r="B244">
            <v>1</v>
          </cell>
          <cell r="C244" t="str">
            <v>庄内（鳥でん）</v>
          </cell>
          <cell r="D244" t="str">
            <v>大阪府豊中市庄内西町3丁目19-1</v>
          </cell>
          <cell r="E244">
            <v>2000</v>
          </cell>
          <cell r="F244">
            <v>12</v>
          </cell>
          <cell r="G244">
            <v>28</v>
          </cell>
          <cell r="H244" t="str">
            <v>鳥でん</v>
          </cell>
          <cell r="I244">
            <v>30</v>
          </cell>
          <cell r="J244">
            <v>54</v>
          </cell>
          <cell r="Z244" t="str">
            <v>6大阪府豊中市庄内西町</v>
          </cell>
          <cell r="AA244" t="str">
            <v>３－１９</v>
          </cell>
          <cell r="AB244">
            <v>763</v>
          </cell>
          <cell r="AC244">
            <v>3512</v>
          </cell>
          <cell r="AD244">
            <v>7690477</v>
          </cell>
          <cell r="AE244">
            <v>47236</v>
          </cell>
          <cell r="AF244">
            <v>1027</v>
          </cell>
          <cell r="AG244">
            <v>594</v>
          </cell>
          <cell r="AH244">
            <v>152</v>
          </cell>
          <cell r="AI244">
            <v>7</v>
          </cell>
          <cell r="AJ244">
            <v>5</v>
          </cell>
          <cell r="AK244">
            <v>40</v>
          </cell>
          <cell r="AL244">
            <v>283</v>
          </cell>
          <cell r="AM244">
            <v>321</v>
          </cell>
          <cell r="AN244">
            <v>117</v>
          </cell>
          <cell r="AO244">
            <v>308</v>
          </cell>
          <cell r="AP244">
            <v>277</v>
          </cell>
          <cell r="AQ244">
            <v>167</v>
          </cell>
          <cell r="AR244">
            <v>3</v>
          </cell>
          <cell r="AS244">
            <v>2</v>
          </cell>
          <cell r="AT244">
            <v>2</v>
          </cell>
          <cell r="AU244">
            <v>302</v>
          </cell>
          <cell r="AV244">
            <v>2861321</v>
          </cell>
          <cell r="AW244">
            <v>0</v>
          </cell>
          <cell r="AX244">
            <v>0</v>
          </cell>
          <cell r="AY244">
            <v>0</v>
          </cell>
          <cell r="AZ244">
            <v>2</v>
          </cell>
          <cell r="BA244">
            <v>0</v>
          </cell>
          <cell r="BB244">
            <v>0</v>
          </cell>
          <cell r="BC244">
            <v>9</v>
          </cell>
          <cell r="BD244">
            <v>0</v>
          </cell>
          <cell r="BE244">
            <v>0</v>
          </cell>
          <cell r="BF244">
            <v>7</v>
          </cell>
          <cell r="BG244">
            <v>0</v>
          </cell>
          <cell r="BH244">
            <v>0</v>
          </cell>
          <cell r="BI244">
            <v>20</v>
          </cell>
        </row>
        <row r="245">
          <cell r="B245">
            <v>1</v>
          </cell>
          <cell r="C245" t="str">
            <v>瓢箪山（鳥でん）</v>
          </cell>
          <cell r="D245" t="str">
            <v>大阪府東大阪市瓢箪山2-3</v>
          </cell>
          <cell r="E245">
            <v>2001</v>
          </cell>
          <cell r="F245">
            <v>1</v>
          </cell>
          <cell r="G245">
            <v>31</v>
          </cell>
          <cell r="H245" t="str">
            <v>鳥でん</v>
          </cell>
          <cell r="I245">
            <v>28</v>
          </cell>
          <cell r="J245">
            <v>48</v>
          </cell>
          <cell r="Z245" t="str">
            <v>6大阪府東大阪市瓢箪山</v>
          </cell>
          <cell r="AA245" t="str">
            <v>町２</v>
          </cell>
          <cell r="AB245">
            <v>513</v>
          </cell>
          <cell r="AC245">
            <v>2309</v>
          </cell>
          <cell r="AD245">
            <v>4059558</v>
          </cell>
          <cell r="AE245">
            <v>37840</v>
          </cell>
          <cell r="AF245">
            <v>982</v>
          </cell>
          <cell r="AG245">
            <v>394</v>
          </cell>
          <cell r="AH245">
            <v>111</v>
          </cell>
          <cell r="AI245">
            <v>5</v>
          </cell>
          <cell r="AJ245">
            <v>4</v>
          </cell>
          <cell r="AK245">
            <v>29</v>
          </cell>
          <cell r="AL245">
            <v>170</v>
          </cell>
          <cell r="AM245">
            <v>239</v>
          </cell>
          <cell r="AN245">
            <v>76</v>
          </cell>
          <cell r="AO245">
            <v>193</v>
          </cell>
          <cell r="AP245">
            <v>183</v>
          </cell>
          <cell r="AQ245">
            <v>136</v>
          </cell>
          <cell r="AR245">
            <v>1</v>
          </cell>
          <cell r="AS245">
            <v>3</v>
          </cell>
          <cell r="AT245">
            <v>1</v>
          </cell>
          <cell r="AU245">
            <v>202</v>
          </cell>
          <cell r="AV245">
            <v>1395153</v>
          </cell>
          <cell r="AW245">
            <v>0</v>
          </cell>
          <cell r="AX245">
            <v>0</v>
          </cell>
          <cell r="AY245">
            <v>0</v>
          </cell>
          <cell r="AZ245">
            <v>2</v>
          </cell>
          <cell r="BA245">
            <v>0</v>
          </cell>
          <cell r="BB245">
            <v>0</v>
          </cell>
          <cell r="BC245">
            <v>3</v>
          </cell>
          <cell r="BD245">
            <v>4042</v>
          </cell>
          <cell r="BE245">
            <v>103</v>
          </cell>
          <cell r="BF245">
            <v>2</v>
          </cell>
          <cell r="BG245">
            <v>0</v>
          </cell>
          <cell r="BH245">
            <v>0</v>
          </cell>
          <cell r="BI245">
            <v>20</v>
          </cell>
        </row>
        <row r="246">
          <cell r="B246">
            <v>1</v>
          </cell>
          <cell r="C246" t="str">
            <v>小田急線狛江</v>
          </cell>
          <cell r="D246" t="str">
            <v>東京都狛江市東和泉１</v>
          </cell>
          <cell r="E246">
            <v>0</v>
          </cell>
          <cell r="F246">
            <v>0</v>
          </cell>
          <cell r="G246">
            <v>0</v>
          </cell>
          <cell r="H246" t="str">
            <v>GK</v>
          </cell>
          <cell r="I246">
            <v>0</v>
          </cell>
          <cell r="J246">
            <v>0</v>
          </cell>
          <cell r="Y246">
            <v>0</v>
          </cell>
          <cell r="Z246" t="str">
            <v>5東京都狛江市東和泉１</v>
          </cell>
          <cell r="AA246" t="str">
            <v>－３６</v>
          </cell>
          <cell r="AB246">
            <v>315</v>
          </cell>
          <cell r="AC246">
            <v>1741</v>
          </cell>
          <cell r="AD246">
            <v>2577639</v>
          </cell>
          <cell r="AE246">
            <v>20082</v>
          </cell>
          <cell r="AF246">
            <v>471</v>
          </cell>
          <cell r="AG246">
            <v>235</v>
          </cell>
          <cell r="AH246">
            <v>74</v>
          </cell>
          <cell r="AI246">
            <v>2</v>
          </cell>
          <cell r="AJ246">
            <v>2</v>
          </cell>
          <cell r="AK246">
            <v>13</v>
          </cell>
          <cell r="AL246">
            <v>107</v>
          </cell>
          <cell r="AM246">
            <v>136</v>
          </cell>
          <cell r="AN246">
            <v>57</v>
          </cell>
          <cell r="AO246">
            <v>92</v>
          </cell>
          <cell r="AP246">
            <v>136</v>
          </cell>
          <cell r="AQ246">
            <v>85</v>
          </cell>
          <cell r="AR246">
            <v>0</v>
          </cell>
          <cell r="AS246">
            <v>0</v>
          </cell>
          <cell r="AT246">
            <v>1</v>
          </cell>
          <cell r="AU246">
            <v>128</v>
          </cell>
          <cell r="AV246">
            <v>889131</v>
          </cell>
          <cell r="AW246">
            <v>0</v>
          </cell>
          <cell r="AX246">
            <v>0</v>
          </cell>
          <cell r="AY246">
            <v>0</v>
          </cell>
          <cell r="AZ246">
            <v>1</v>
          </cell>
          <cell r="BA246">
            <v>0</v>
          </cell>
          <cell r="BB246">
            <v>0</v>
          </cell>
          <cell r="BC246">
            <v>4</v>
          </cell>
          <cell r="BD246">
            <v>0</v>
          </cell>
          <cell r="BE246">
            <v>0</v>
          </cell>
          <cell r="BF246">
            <v>5</v>
          </cell>
          <cell r="BG246">
            <v>0</v>
          </cell>
          <cell r="BH246">
            <v>0</v>
          </cell>
          <cell r="BI246">
            <v>21</v>
          </cell>
        </row>
        <row r="247">
          <cell r="B247">
            <v>1</v>
          </cell>
          <cell r="C247" t="str">
            <v>ＪＲ総武線浅草橋</v>
          </cell>
          <cell r="D247" t="str">
            <v>東京都台東区柳橋１</v>
          </cell>
          <cell r="H247" t="str">
            <v>GK</v>
          </cell>
          <cell r="Z247" t="str">
            <v>5東京都台東区柳橋１－</v>
          </cell>
          <cell r="AA247" t="str">
            <v>３２</v>
          </cell>
          <cell r="AB247">
            <v>1010</v>
          </cell>
          <cell r="AC247">
            <v>5095</v>
          </cell>
          <cell r="AD247">
            <v>14008600</v>
          </cell>
          <cell r="AE247">
            <v>59980</v>
          </cell>
          <cell r="AF247">
            <v>170</v>
          </cell>
          <cell r="AG247">
            <v>729</v>
          </cell>
          <cell r="AH247">
            <v>263</v>
          </cell>
          <cell r="AI247">
            <v>13</v>
          </cell>
          <cell r="AJ247">
            <v>5</v>
          </cell>
          <cell r="AK247">
            <v>33</v>
          </cell>
          <cell r="AL247">
            <v>292</v>
          </cell>
          <cell r="AM247">
            <v>454</v>
          </cell>
          <cell r="AN247">
            <v>232</v>
          </cell>
          <cell r="AO247">
            <v>335</v>
          </cell>
          <cell r="AP247">
            <v>407</v>
          </cell>
          <cell r="AQ247">
            <v>255</v>
          </cell>
          <cell r="AR247">
            <v>5</v>
          </cell>
          <cell r="AS247">
            <v>4</v>
          </cell>
          <cell r="AT247">
            <v>1</v>
          </cell>
          <cell r="AU247">
            <v>332</v>
          </cell>
          <cell r="AV247">
            <v>2793250</v>
          </cell>
          <cell r="AW247">
            <v>1</v>
          </cell>
          <cell r="AX247">
            <v>0</v>
          </cell>
          <cell r="AY247">
            <v>0</v>
          </cell>
          <cell r="AZ247">
            <v>0</v>
          </cell>
          <cell r="BA247">
            <v>0</v>
          </cell>
          <cell r="BB247">
            <v>0</v>
          </cell>
          <cell r="BC247">
            <v>4</v>
          </cell>
          <cell r="BD247">
            <v>235979</v>
          </cell>
          <cell r="BE247">
            <v>1517</v>
          </cell>
          <cell r="BF247">
            <v>5</v>
          </cell>
          <cell r="BG247">
            <v>0</v>
          </cell>
          <cell r="BH247">
            <v>0</v>
          </cell>
          <cell r="BI247">
            <v>20</v>
          </cell>
        </row>
        <row r="248">
          <cell r="B248">
            <v>1</v>
          </cell>
          <cell r="C248" t="str">
            <v>ＪＲ総武線千葉</v>
          </cell>
          <cell r="D248" t="str">
            <v>千葉県千葉市中央区新千葉１</v>
          </cell>
          <cell r="H248" t="str">
            <v>GK</v>
          </cell>
          <cell r="Z248" t="str">
            <v>5千葉県千葉市中央区新</v>
          </cell>
          <cell r="AA248" t="str">
            <v>千葉１－１８</v>
          </cell>
          <cell r="AB248">
            <v>929</v>
          </cell>
          <cell r="AC248">
            <v>7660</v>
          </cell>
          <cell r="AD248">
            <v>26031751</v>
          </cell>
          <cell r="AE248">
            <v>178429</v>
          </cell>
          <cell r="AF248">
            <v>3044</v>
          </cell>
          <cell r="AG248">
            <v>574</v>
          </cell>
          <cell r="AH248">
            <v>339</v>
          </cell>
          <cell r="AI248">
            <v>8</v>
          </cell>
          <cell r="AJ248">
            <v>7</v>
          </cell>
          <cell r="AK248">
            <v>14</v>
          </cell>
          <cell r="AL248">
            <v>176</v>
          </cell>
          <cell r="AM248">
            <v>446</v>
          </cell>
          <cell r="AN248">
            <v>290</v>
          </cell>
          <cell r="AO248">
            <v>163</v>
          </cell>
          <cell r="AP248">
            <v>282</v>
          </cell>
          <cell r="AQ248">
            <v>465</v>
          </cell>
          <cell r="AR248">
            <v>12</v>
          </cell>
          <cell r="AS248">
            <v>3</v>
          </cell>
          <cell r="AT248">
            <v>6</v>
          </cell>
          <cell r="AU248">
            <v>189</v>
          </cell>
          <cell r="AV248">
            <v>1097127</v>
          </cell>
          <cell r="AW248">
            <v>2</v>
          </cell>
          <cell r="AX248">
            <v>0</v>
          </cell>
          <cell r="AY248">
            <v>0</v>
          </cell>
          <cell r="AZ248">
            <v>1</v>
          </cell>
          <cell r="BA248">
            <v>0</v>
          </cell>
          <cell r="BB248">
            <v>0</v>
          </cell>
          <cell r="BC248">
            <v>12</v>
          </cell>
          <cell r="BD248">
            <v>563339</v>
          </cell>
          <cell r="BE248">
            <v>8952</v>
          </cell>
          <cell r="BF248">
            <v>9</v>
          </cell>
          <cell r="BG248">
            <v>0</v>
          </cell>
          <cell r="BH248">
            <v>0</v>
          </cell>
          <cell r="BI248">
            <v>20</v>
          </cell>
        </row>
        <row r="249">
          <cell r="B249">
            <v>1</v>
          </cell>
          <cell r="C249" t="str">
            <v>ＪＲ中央線立川</v>
          </cell>
          <cell r="D249" t="str">
            <v>東京都立川市柴崎町３</v>
          </cell>
          <cell r="H249" t="str">
            <v>GK</v>
          </cell>
          <cell r="Z249" t="str">
            <v>5東京都立川市柴崎町３</v>
          </cell>
          <cell r="AA249" t="str">
            <v>－１８</v>
          </cell>
          <cell r="AB249">
            <v>636</v>
          </cell>
          <cell r="AC249">
            <v>4714</v>
          </cell>
          <cell r="AD249">
            <v>12515260</v>
          </cell>
          <cell r="AE249">
            <v>75878</v>
          </cell>
          <cell r="AF249">
            <v>839</v>
          </cell>
          <cell r="AG249">
            <v>350</v>
          </cell>
          <cell r="AH249">
            <v>262</v>
          </cell>
          <cell r="AI249">
            <v>12</v>
          </cell>
          <cell r="AJ249">
            <v>12</v>
          </cell>
          <cell r="AK249">
            <v>11</v>
          </cell>
          <cell r="AL249">
            <v>128</v>
          </cell>
          <cell r="AM249">
            <v>255</v>
          </cell>
          <cell r="AN249">
            <v>241</v>
          </cell>
          <cell r="AO249">
            <v>159</v>
          </cell>
          <cell r="AP249">
            <v>196</v>
          </cell>
          <cell r="AQ249">
            <v>274</v>
          </cell>
          <cell r="AR249">
            <v>8</v>
          </cell>
          <cell r="AS249">
            <v>2</v>
          </cell>
          <cell r="AT249">
            <v>2</v>
          </cell>
          <cell r="AU249">
            <v>193</v>
          </cell>
          <cell r="AV249">
            <v>1939783</v>
          </cell>
          <cell r="AW249">
            <v>1</v>
          </cell>
          <cell r="AX249">
            <v>0</v>
          </cell>
          <cell r="AY249">
            <v>0</v>
          </cell>
          <cell r="AZ249">
            <v>0</v>
          </cell>
          <cell r="BA249">
            <v>0</v>
          </cell>
          <cell r="BB249">
            <v>0</v>
          </cell>
          <cell r="BC249">
            <v>7</v>
          </cell>
          <cell r="BD249">
            <v>0</v>
          </cell>
          <cell r="BE249">
            <v>0</v>
          </cell>
          <cell r="BF249">
            <v>6</v>
          </cell>
          <cell r="BG249">
            <v>0</v>
          </cell>
          <cell r="BH249">
            <v>0</v>
          </cell>
          <cell r="BI249">
            <v>20</v>
          </cell>
        </row>
        <row r="250">
          <cell r="B250">
            <v>1</v>
          </cell>
          <cell r="C250" t="str">
            <v>東急東横線中目黒</v>
          </cell>
          <cell r="D250" t="str">
            <v>東京都目黒区上目黒１</v>
          </cell>
          <cell r="H250" t="str">
            <v>GK</v>
          </cell>
          <cell r="Z250" t="str">
            <v>5東京都目黒区上目黒１</v>
          </cell>
          <cell r="AA250" t="str">
            <v>－２５</v>
          </cell>
          <cell r="AB250">
            <v>842</v>
          </cell>
          <cell r="AC250">
            <v>4245</v>
          </cell>
          <cell r="AD250">
            <v>8394216</v>
          </cell>
          <cell r="AE250">
            <v>54129</v>
          </cell>
          <cell r="AF250">
            <v>229</v>
          </cell>
          <cell r="AG250">
            <v>623</v>
          </cell>
          <cell r="AH250">
            <v>209</v>
          </cell>
          <cell r="AI250">
            <v>6</v>
          </cell>
          <cell r="AJ250">
            <v>6</v>
          </cell>
          <cell r="AK250">
            <v>29</v>
          </cell>
          <cell r="AL250">
            <v>255</v>
          </cell>
          <cell r="AM250">
            <v>388</v>
          </cell>
          <cell r="AN250">
            <v>171</v>
          </cell>
          <cell r="AO250">
            <v>203</v>
          </cell>
          <cell r="AP250">
            <v>382</v>
          </cell>
          <cell r="AQ250">
            <v>251</v>
          </cell>
          <cell r="AR250">
            <v>4</v>
          </cell>
          <cell r="AS250">
            <v>1</v>
          </cell>
          <cell r="AT250">
            <v>0</v>
          </cell>
          <cell r="AU250">
            <v>250</v>
          </cell>
          <cell r="AV250">
            <v>2886136</v>
          </cell>
          <cell r="AW250">
            <v>0</v>
          </cell>
          <cell r="AX250">
            <v>0</v>
          </cell>
          <cell r="AY250">
            <v>0</v>
          </cell>
          <cell r="AZ250">
            <v>1</v>
          </cell>
          <cell r="BA250">
            <v>0</v>
          </cell>
          <cell r="BB250">
            <v>0</v>
          </cell>
          <cell r="BC250">
            <v>7</v>
          </cell>
          <cell r="BD250">
            <v>469037</v>
          </cell>
          <cell r="BE250">
            <v>2566</v>
          </cell>
          <cell r="BF250">
            <v>4</v>
          </cell>
          <cell r="BG250">
            <v>17745</v>
          </cell>
          <cell r="BH250">
            <v>95</v>
          </cell>
          <cell r="BI250">
            <v>22</v>
          </cell>
        </row>
        <row r="251">
          <cell r="B251">
            <v>1</v>
          </cell>
          <cell r="C251" t="str">
            <v>ＪＲ山手線大塚</v>
          </cell>
          <cell r="D251" t="str">
            <v>東京都豊島区北大塚２</v>
          </cell>
          <cell r="H251" t="str">
            <v>GK</v>
          </cell>
          <cell r="Z251" t="str">
            <v>5東京都豊島区北大塚２</v>
          </cell>
          <cell r="AA251" t="str">
            <v>－３４</v>
          </cell>
          <cell r="AB251">
            <v>1033</v>
          </cell>
          <cell r="AC251">
            <v>6042</v>
          </cell>
          <cell r="AD251">
            <v>11269358</v>
          </cell>
          <cell r="AE251">
            <v>68476</v>
          </cell>
          <cell r="AF251">
            <v>808</v>
          </cell>
          <cell r="AG251">
            <v>733</v>
          </cell>
          <cell r="AH251">
            <v>280</v>
          </cell>
          <cell r="AI251">
            <v>11</v>
          </cell>
          <cell r="AJ251">
            <v>9</v>
          </cell>
          <cell r="AK251">
            <v>32</v>
          </cell>
          <cell r="AL251">
            <v>334</v>
          </cell>
          <cell r="AM251">
            <v>439</v>
          </cell>
          <cell r="AN251">
            <v>226</v>
          </cell>
          <cell r="AO251">
            <v>277</v>
          </cell>
          <cell r="AP251">
            <v>411</v>
          </cell>
          <cell r="AQ251">
            <v>336</v>
          </cell>
          <cell r="AR251">
            <v>6</v>
          </cell>
          <cell r="AS251">
            <v>3</v>
          </cell>
          <cell r="AT251">
            <v>2</v>
          </cell>
          <cell r="AU251">
            <v>366</v>
          </cell>
          <cell r="AV251">
            <v>3421412</v>
          </cell>
          <cell r="AW251">
            <v>0</v>
          </cell>
          <cell r="AX251">
            <v>0</v>
          </cell>
          <cell r="AY251">
            <v>0</v>
          </cell>
          <cell r="AZ251">
            <v>1</v>
          </cell>
          <cell r="BA251">
            <v>0</v>
          </cell>
          <cell r="BB251">
            <v>0</v>
          </cell>
          <cell r="BC251">
            <v>10</v>
          </cell>
          <cell r="BD251">
            <v>298744</v>
          </cell>
          <cell r="BE251">
            <v>1691</v>
          </cell>
          <cell r="BF251">
            <v>8</v>
          </cell>
          <cell r="BG251">
            <v>0</v>
          </cell>
          <cell r="BH251">
            <v>0</v>
          </cell>
          <cell r="BI251">
            <v>20</v>
          </cell>
        </row>
        <row r="252">
          <cell r="B252">
            <v>1</v>
          </cell>
          <cell r="C252" t="str">
            <v>ＪＲ山手線池袋西口</v>
          </cell>
          <cell r="D252" t="str">
            <v>東京都豊島区西池袋１</v>
          </cell>
          <cell r="H252" t="str">
            <v>GK</v>
          </cell>
          <cell r="Z252" t="str">
            <v>5東京都豊島区西池袋１</v>
          </cell>
          <cell r="AA252" t="str">
            <v>－４４</v>
          </cell>
          <cell r="AB252">
            <v>1557</v>
          </cell>
          <cell r="AC252">
            <v>16255</v>
          </cell>
          <cell r="AD252">
            <v>79043982</v>
          </cell>
          <cell r="AE252">
            <v>319099</v>
          </cell>
          <cell r="AF252">
            <v>2893</v>
          </cell>
          <cell r="AG252">
            <v>972</v>
          </cell>
          <cell r="AH252">
            <v>537</v>
          </cell>
          <cell r="AI252">
            <v>26</v>
          </cell>
          <cell r="AJ252">
            <v>18</v>
          </cell>
          <cell r="AK252">
            <v>38</v>
          </cell>
          <cell r="AL252">
            <v>349</v>
          </cell>
          <cell r="AM252">
            <v>650</v>
          </cell>
          <cell r="AN252">
            <v>518</v>
          </cell>
          <cell r="AO252">
            <v>372</v>
          </cell>
          <cell r="AP252">
            <v>551</v>
          </cell>
          <cell r="AQ252">
            <v>606</v>
          </cell>
          <cell r="AR252">
            <v>19</v>
          </cell>
          <cell r="AS252">
            <v>2</v>
          </cell>
          <cell r="AT252">
            <v>9</v>
          </cell>
          <cell r="AU252">
            <v>361</v>
          </cell>
          <cell r="AV252">
            <v>3399800</v>
          </cell>
          <cell r="AW252">
            <v>3</v>
          </cell>
          <cell r="AX252">
            <v>46546738</v>
          </cell>
          <cell r="AY252">
            <v>171738</v>
          </cell>
          <cell r="AZ252">
            <v>0</v>
          </cell>
          <cell r="BA252">
            <v>0</v>
          </cell>
          <cell r="BB252">
            <v>0</v>
          </cell>
          <cell r="BC252">
            <v>15</v>
          </cell>
          <cell r="BD252">
            <v>1008497</v>
          </cell>
          <cell r="BE252">
            <v>6686</v>
          </cell>
          <cell r="BF252">
            <v>8</v>
          </cell>
          <cell r="BG252">
            <v>0</v>
          </cell>
          <cell r="BH252">
            <v>0</v>
          </cell>
          <cell r="BI252">
            <v>23</v>
          </cell>
        </row>
        <row r="253">
          <cell r="B253">
            <v>1</v>
          </cell>
          <cell r="C253" t="str">
            <v>東急東横線大倉山</v>
          </cell>
          <cell r="D253" t="str">
            <v>神奈川県横浜市港北区太尾町</v>
          </cell>
          <cell r="H253" t="str">
            <v>GK</v>
          </cell>
          <cell r="Z253" t="str">
            <v>4神奈川県横浜市港北区</v>
          </cell>
          <cell r="AA253" t="str">
            <v>太尾町</v>
          </cell>
          <cell r="AB253">
            <v>309</v>
          </cell>
          <cell r="AC253">
            <v>1665</v>
          </cell>
          <cell r="AD253">
            <v>2963190</v>
          </cell>
          <cell r="AE253">
            <v>22363</v>
          </cell>
          <cell r="AF253">
            <v>278</v>
          </cell>
          <cell r="AG253">
            <v>229</v>
          </cell>
          <cell r="AH253">
            <v>73</v>
          </cell>
          <cell r="AI253">
            <v>4</v>
          </cell>
          <cell r="AJ253">
            <v>2</v>
          </cell>
          <cell r="AK253">
            <v>12</v>
          </cell>
          <cell r="AL253">
            <v>95</v>
          </cell>
          <cell r="AM253">
            <v>145</v>
          </cell>
          <cell r="AN253">
            <v>55</v>
          </cell>
          <cell r="AO253">
            <v>86</v>
          </cell>
          <cell r="AP253">
            <v>129</v>
          </cell>
          <cell r="AQ253">
            <v>90</v>
          </cell>
          <cell r="AR253">
            <v>1</v>
          </cell>
          <cell r="AS253">
            <v>1</v>
          </cell>
          <cell r="AT253">
            <v>1</v>
          </cell>
          <cell r="AU253">
            <v>122</v>
          </cell>
          <cell r="AV253">
            <v>1320804</v>
          </cell>
          <cell r="AW253">
            <v>0</v>
          </cell>
          <cell r="AX253">
            <v>0</v>
          </cell>
          <cell r="AY253">
            <v>0</v>
          </cell>
          <cell r="AZ253">
            <v>0</v>
          </cell>
          <cell r="BA253">
            <v>0</v>
          </cell>
          <cell r="BB253">
            <v>0</v>
          </cell>
          <cell r="BC253">
            <v>4</v>
          </cell>
          <cell r="BD253">
            <v>0</v>
          </cell>
          <cell r="BE253">
            <v>0</v>
          </cell>
          <cell r="BF253">
            <v>0</v>
          </cell>
          <cell r="BG253">
            <v>0</v>
          </cell>
          <cell r="BH253">
            <v>0</v>
          </cell>
          <cell r="BI253">
            <v>21</v>
          </cell>
        </row>
        <row r="254">
          <cell r="B254">
            <v>1</v>
          </cell>
          <cell r="C254" t="str">
            <v>ＪＲ京浜東北線浦和</v>
          </cell>
          <cell r="D254" t="str">
            <v>埼玉県浦和市高砂１</v>
          </cell>
          <cell r="H254" t="str">
            <v>GK</v>
          </cell>
          <cell r="Z254" t="str">
            <v>5埼玉県浦和市高砂１－</v>
          </cell>
          <cell r="AA254" t="str">
            <v>１６</v>
          </cell>
          <cell r="AB254">
            <v>672</v>
          </cell>
          <cell r="AC254">
            <v>4583</v>
          </cell>
          <cell r="AD254">
            <v>12623006</v>
          </cell>
          <cell r="AE254">
            <v>79865</v>
          </cell>
          <cell r="AF254">
            <v>342</v>
          </cell>
          <cell r="AG254">
            <v>482</v>
          </cell>
          <cell r="AH254">
            <v>173</v>
          </cell>
          <cell r="AI254">
            <v>9</v>
          </cell>
          <cell r="AJ254">
            <v>5</v>
          </cell>
          <cell r="AK254">
            <v>26</v>
          </cell>
          <cell r="AL254">
            <v>206</v>
          </cell>
          <cell r="AM254">
            <v>298</v>
          </cell>
          <cell r="AN254">
            <v>140</v>
          </cell>
          <cell r="AO254">
            <v>189</v>
          </cell>
          <cell r="AP254">
            <v>275</v>
          </cell>
          <cell r="AQ254">
            <v>200</v>
          </cell>
          <cell r="AR254">
            <v>7</v>
          </cell>
          <cell r="AS254">
            <v>1</v>
          </cell>
          <cell r="AT254">
            <v>3</v>
          </cell>
          <cell r="AU254">
            <v>228</v>
          </cell>
          <cell r="AV254">
            <v>1518324</v>
          </cell>
          <cell r="AW254">
            <v>1</v>
          </cell>
          <cell r="AX254">
            <v>0</v>
          </cell>
          <cell r="AY254">
            <v>0</v>
          </cell>
          <cell r="AZ254">
            <v>1</v>
          </cell>
          <cell r="BA254">
            <v>0</v>
          </cell>
          <cell r="BB254">
            <v>0</v>
          </cell>
          <cell r="BC254">
            <v>2</v>
          </cell>
          <cell r="BD254">
            <v>0</v>
          </cell>
          <cell r="BE254">
            <v>0</v>
          </cell>
          <cell r="BF254">
            <v>8</v>
          </cell>
          <cell r="BG254">
            <v>42507</v>
          </cell>
          <cell r="BH254">
            <v>182</v>
          </cell>
          <cell r="BI254">
            <v>22</v>
          </cell>
        </row>
        <row r="255">
          <cell r="B255">
            <v>1</v>
          </cell>
          <cell r="C255" t="str">
            <v>ＪＲ山手線巣鴨</v>
          </cell>
          <cell r="D255" t="str">
            <v>東京都豊島区巣鴨２</v>
          </cell>
          <cell r="H255" t="str">
            <v>GK</v>
          </cell>
          <cell r="Z255" t="str">
            <v>5東京都豊島区巣鴨２－</v>
          </cell>
          <cell r="AA255" t="str">
            <v>１７</v>
          </cell>
          <cell r="AB255">
            <v>906</v>
          </cell>
          <cell r="AC255">
            <v>4926</v>
          </cell>
          <cell r="AD255">
            <v>8178369</v>
          </cell>
          <cell r="AE255">
            <v>49963</v>
          </cell>
          <cell r="AF255">
            <v>247</v>
          </cell>
          <cell r="AG255">
            <v>668</v>
          </cell>
          <cell r="AH255">
            <v>221</v>
          </cell>
          <cell r="AI255">
            <v>8</v>
          </cell>
          <cell r="AJ255">
            <v>7</v>
          </cell>
          <cell r="AK255">
            <v>26</v>
          </cell>
          <cell r="AL255">
            <v>316</v>
          </cell>
          <cell r="AM255">
            <v>398</v>
          </cell>
          <cell r="AN255">
            <v>163</v>
          </cell>
          <cell r="AO255">
            <v>256</v>
          </cell>
          <cell r="AP255">
            <v>387</v>
          </cell>
          <cell r="AQ255">
            <v>260</v>
          </cell>
          <cell r="AR255">
            <v>2</v>
          </cell>
          <cell r="AS255">
            <v>1</v>
          </cell>
          <cell r="AT255">
            <v>1</v>
          </cell>
          <cell r="AU255">
            <v>334</v>
          </cell>
          <cell r="AV255">
            <v>3096212</v>
          </cell>
          <cell r="AW255">
            <v>0</v>
          </cell>
          <cell r="AX255">
            <v>0</v>
          </cell>
          <cell r="AY255">
            <v>0</v>
          </cell>
          <cell r="AZ255">
            <v>1</v>
          </cell>
          <cell r="BA255">
            <v>0</v>
          </cell>
          <cell r="BB255">
            <v>0</v>
          </cell>
          <cell r="BC255">
            <v>9</v>
          </cell>
          <cell r="BD255">
            <v>298744</v>
          </cell>
          <cell r="BE255">
            <v>1691</v>
          </cell>
          <cell r="BF255">
            <v>7</v>
          </cell>
          <cell r="BG255">
            <v>0</v>
          </cell>
          <cell r="BH255">
            <v>0</v>
          </cell>
          <cell r="BI255">
            <v>22</v>
          </cell>
        </row>
        <row r="256">
          <cell r="B256">
            <v>1</v>
          </cell>
          <cell r="C256" t="str">
            <v>東急東横線代官山</v>
          </cell>
          <cell r="D256" t="str">
            <v>東京都渋谷区代官山町</v>
          </cell>
          <cell r="H256" t="str">
            <v>GK</v>
          </cell>
          <cell r="Z256" t="str">
            <v>4東京都渋谷区代官山町</v>
          </cell>
          <cell r="AB256">
            <v>1111</v>
          </cell>
          <cell r="AC256">
            <v>7271</v>
          </cell>
          <cell r="AD256">
            <v>20962276</v>
          </cell>
          <cell r="AE256">
            <v>100654</v>
          </cell>
          <cell r="AF256">
            <v>396</v>
          </cell>
          <cell r="AG256">
            <v>737</v>
          </cell>
          <cell r="AH256">
            <v>342</v>
          </cell>
          <cell r="AI256">
            <v>18</v>
          </cell>
          <cell r="AJ256">
            <v>12</v>
          </cell>
          <cell r="AK256">
            <v>34</v>
          </cell>
          <cell r="AL256">
            <v>259</v>
          </cell>
          <cell r="AM256">
            <v>509</v>
          </cell>
          <cell r="AN256">
            <v>307</v>
          </cell>
          <cell r="AO256">
            <v>262</v>
          </cell>
          <cell r="AP256">
            <v>459</v>
          </cell>
          <cell r="AQ256">
            <v>374</v>
          </cell>
          <cell r="AR256">
            <v>10</v>
          </cell>
          <cell r="AS256">
            <v>2</v>
          </cell>
          <cell r="AT256">
            <v>1</v>
          </cell>
          <cell r="AU256">
            <v>251</v>
          </cell>
          <cell r="AV256">
            <v>3249230</v>
          </cell>
          <cell r="AW256">
            <v>1</v>
          </cell>
          <cell r="AX256">
            <v>0</v>
          </cell>
          <cell r="AY256">
            <v>0</v>
          </cell>
          <cell r="AZ256">
            <v>1</v>
          </cell>
          <cell r="BA256">
            <v>0</v>
          </cell>
          <cell r="BB256">
            <v>0</v>
          </cell>
          <cell r="BC256">
            <v>12</v>
          </cell>
          <cell r="BD256">
            <v>1010859</v>
          </cell>
          <cell r="BE256">
            <v>5398</v>
          </cell>
          <cell r="BF256">
            <v>8</v>
          </cell>
          <cell r="BG256">
            <v>8424</v>
          </cell>
          <cell r="BH256">
            <v>45</v>
          </cell>
          <cell r="BI256">
            <v>21</v>
          </cell>
        </row>
        <row r="257">
          <cell r="B257">
            <v>1</v>
          </cell>
          <cell r="C257" t="str">
            <v>ＪＲ東海道線戸塚</v>
          </cell>
          <cell r="D257" t="str">
            <v>神奈川県横浜市戸塚区吉田町</v>
          </cell>
          <cell r="H257" t="str">
            <v>GK</v>
          </cell>
          <cell r="Z257" t="str">
            <v>4神奈川県横浜市戸塚区</v>
          </cell>
          <cell r="AA257" t="str">
            <v>吉田町</v>
          </cell>
          <cell r="AB257">
            <v>300</v>
          </cell>
          <cell r="AC257">
            <v>2698</v>
          </cell>
          <cell r="AD257">
            <v>6506270</v>
          </cell>
          <cell r="AE257">
            <v>62313</v>
          </cell>
          <cell r="AF257">
            <v>385</v>
          </cell>
          <cell r="AG257">
            <v>181</v>
          </cell>
          <cell r="AH257">
            <v>107</v>
          </cell>
          <cell r="AI257">
            <v>8</v>
          </cell>
          <cell r="AJ257">
            <v>5</v>
          </cell>
          <cell r="AK257">
            <v>5</v>
          </cell>
          <cell r="AL257">
            <v>67</v>
          </cell>
          <cell r="AM257">
            <v>143</v>
          </cell>
          <cell r="AN257">
            <v>84</v>
          </cell>
          <cell r="AO257">
            <v>68</v>
          </cell>
          <cell r="AP257">
            <v>95</v>
          </cell>
          <cell r="AQ257">
            <v>132</v>
          </cell>
          <cell r="AR257">
            <v>3</v>
          </cell>
          <cell r="AS257">
            <v>0</v>
          </cell>
          <cell r="AT257">
            <v>4</v>
          </cell>
          <cell r="AU257">
            <v>97</v>
          </cell>
          <cell r="AV257">
            <v>1063793</v>
          </cell>
          <cell r="AW257">
            <v>1</v>
          </cell>
          <cell r="AX257">
            <v>0</v>
          </cell>
          <cell r="AY257">
            <v>0</v>
          </cell>
          <cell r="AZ257">
            <v>3</v>
          </cell>
          <cell r="BA257">
            <v>0</v>
          </cell>
          <cell r="BB257">
            <v>0</v>
          </cell>
          <cell r="BC257">
            <v>4</v>
          </cell>
          <cell r="BD257">
            <v>0</v>
          </cell>
          <cell r="BE257">
            <v>0</v>
          </cell>
          <cell r="BF257">
            <v>2</v>
          </cell>
          <cell r="BG257">
            <v>0</v>
          </cell>
          <cell r="BH257">
            <v>0</v>
          </cell>
          <cell r="BI257">
            <v>19</v>
          </cell>
        </row>
        <row r="258">
          <cell r="B258">
            <v>1</v>
          </cell>
          <cell r="C258" t="str">
            <v>ＪＲ京浜東北線桜木町</v>
          </cell>
          <cell r="D258" t="str">
            <v>神奈川県横浜市西区桜木町２</v>
          </cell>
          <cell r="H258" t="str">
            <v>GK</v>
          </cell>
          <cell r="Z258" t="str">
            <v>4神奈川県横浜市西区桜</v>
          </cell>
          <cell r="AA258" t="str">
            <v>木町４</v>
          </cell>
          <cell r="AB258">
            <v>705</v>
          </cell>
          <cell r="AC258">
            <v>4195</v>
          </cell>
          <cell r="AD258">
            <v>10432640</v>
          </cell>
          <cell r="AE258">
            <v>63471</v>
          </cell>
          <cell r="AF258">
            <v>227</v>
          </cell>
          <cell r="AG258">
            <v>487</v>
          </cell>
          <cell r="AH258">
            <v>206</v>
          </cell>
          <cell r="AI258">
            <v>6</v>
          </cell>
          <cell r="AJ258">
            <v>7</v>
          </cell>
          <cell r="AK258">
            <v>25</v>
          </cell>
          <cell r="AL258">
            <v>199</v>
          </cell>
          <cell r="AM258">
            <v>315</v>
          </cell>
          <cell r="AN258">
            <v>167</v>
          </cell>
          <cell r="AO258">
            <v>199</v>
          </cell>
          <cell r="AP258">
            <v>255</v>
          </cell>
          <cell r="AQ258">
            <v>247</v>
          </cell>
          <cell r="AR258">
            <v>2</v>
          </cell>
          <cell r="AS258">
            <v>0</v>
          </cell>
          <cell r="AT258">
            <v>2</v>
          </cell>
          <cell r="AU258">
            <v>211</v>
          </cell>
          <cell r="AV258">
            <v>1623289</v>
          </cell>
          <cell r="AW258">
            <v>0</v>
          </cell>
          <cell r="AX258">
            <v>0</v>
          </cell>
          <cell r="AY258">
            <v>0</v>
          </cell>
          <cell r="AZ258">
            <v>1</v>
          </cell>
          <cell r="BA258">
            <v>0</v>
          </cell>
          <cell r="BB258">
            <v>0</v>
          </cell>
          <cell r="BC258">
            <v>2</v>
          </cell>
          <cell r="BD258">
            <v>0</v>
          </cell>
          <cell r="BE258">
            <v>0</v>
          </cell>
          <cell r="BF258">
            <v>7</v>
          </cell>
          <cell r="BG258">
            <v>0</v>
          </cell>
          <cell r="BH258">
            <v>0</v>
          </cell>
          <cell r="BI258">
            <v>20</v>
          </cell>
        </row>
        <row r="259">
          <cell r="B259">
            <v>1</v>
          </cell>
          <cell r="C259" t="str">
            <v>ＪＲ山手線田町三田</v>
          </cell>
          <cell r="D259" t="str">
            <v>東京都港区芝５</v>
          </cell>
          <cell r="H259" t="str">
            <v>GK</v>
          </cell>
          <cell r="Z259" t="str">
            <v>5東京都港区芝５－３７</v>
          </cell>
          <cell r="AB259">
            <v>413</v>
          </cell>
          <cell r="AC259">
            <v>2997</v>
          </cell>
          <cell r="AD259">
            <v>8689404</v>
          </cell>
          <cell r="AE259">
            <v>21330</v>
          </cell>
          <cell r="AF259">
            <v>194</v>
          </cell>
          <cell r="AG259">
            <v>276</v>
          </cell>
          <cell r="AH259">
            <v>123</v>
          </cell>
          <cell r="AI259">
            <v>10</v>
          </cell>
          <cell r="AJ259">
            <v>5</v>
          </cell>
          <cell r="AK259">
            <v>5</v>
          </cell>
          <cell r="AL259">
            <v>120</v>
          </cell>
          <cell r="AM259">
            <v>165</v>
          </cell>
          <cell r="AN259">
            <v>121</v>
          </cell>
          <cell r="AO259">
            <v>136</v>
          </cell>
          <cell r="AP259">
            <v>164</v>
          </cell>
          <cell r="AQ259">
            <v>110</v>
          </cell>
          <cell r="AR259">
            <v>2</v>
          </cell>
          <cell r="AS259">
            <v>1</v>
          </cell>
          <cell r="AT259">
            <v>0</v>
          </cell>
          <cell r="AU259">
            <v>154</v>
          </cell>
          <cell r="AV259">
            <v>1719500</v>
          </cell>
          <cell r="AW259">
            <v>0</v>
          </cell>
          <cell r="AX259">
            <v>0</v>
          </cell>
          <cell r="AY259">
            <v>0</v>
          </cell>
          <cell r="AZ259">
            <v>0</v>
          </cell>
          <cell r="BA259">
            <v>0</v>
          </cell>
          <cell r="BB259">
            <v>0</v>
          </cell>
          <cell r="BC259">
            <v>7</v>
          </cell>
          <cell r="BD259">
            <v>0</v>
          </cell>
          <cell r="BE259">
            <v>0</v>
          </cell>
          <cell r="BF259">
            <v>5</v>
          </cell>
          <cell r="BG259">
            <v>0</v>
          </cell>
          <cell r="BH259">
            <v>0</v>
          </cell>
          <cell r="BI259">
            <v>23</v>
          </cell>
        </row>
        <row r="260">
          <cell r="B260">
            <v>1</v>
          </cell>
          <cell r="C260" t="str">
            <v>ＪＲ山手線原宿</v>
          </cell>
          <cell r="D260" t="str">
            <v>東京都渋谷区神宮前１</v>
          </cell>
          <cell r="H260" t="str">
            <v>GK</v>
          </cell>
          <cell r="Z260" t="str">
            <v>5東京都渋谷区神宮前１</v>
          </cell>
          <cell r="AA260" t="str">
            <v>－２４</v>
          </cell>
          <cell r="AB260">
            <v>978</v>
          </cell>
          <cell r="AC260">
            <v>5705</v>
          </cell>
          <cell r="AD260">
            <v>12931313</v>
          </cell>
          <cell r="AE260">
            <v>78610</v>
          </cell>
          <cell r="AF260">
            <v>104</v>
          </cell>
          <cell r="AG260">
            <v>627</v>
          </cell>
          <cell r="AH260">
            <v>331</v>
          </cell>
          <cell r="AI260">
            <v>11</v>
          </cell>
          <cell r="AJ260">
            <v>7</v>
          </cell>
          <cell r="AK260">
            <v>40</v>
          </cell>
          <cell r="AL260">
            <v>175</v>
          </cell>
          <cell r="AM260">
            <v>453</v>
          </cell>
          <cell r="AN260">
            <v>314</v>
          </cell>
          <cell r="AO260">
            <v>178</v>
          </cell>
          <cell r="AP260">
            <v>379</v>
          </cell>
          <cell r="AQ260">
            <v>409</v>
          </cell>
          <cell r="AR260">
            <v>12</v>
          </cell>
          <cell r="AS260">
            <v>1</v>
          </cell>
          <cell r="AT260">
            <v>1</v>
          </cell>
          <cell r="AU260">
            <v>120</v>
          </cell>
          <cell r="AV260">
            <v>1268651</v>
          </cell>
          <cell r="AW260">
            <v>0</v>
          </cell>
          <cell r="AX260">
            <v>0</v>
          </cell>
          <cell r="AY260">
            <v>0</v>
          </cell>
          <cell r="AZ260">
            <v>0</v>
          </cell>
          <cell r="BA260">
            <v>0</v>
          </cell>
          <cell r="BB260">
            <v>0</v>
          </cell>
          <cell r="BC260">
            <v>3</v>
          </cell>
          <cell r="BD260">
            <v>69872</v>
          </cell>
          <cell r="BE260">
            <v>262</v>
          </cell>
          <cell r="BF260">
            <v>1</v>
          </cell>
          <cell r="BG260">
            <v>0</v>
          </cell>
          <cell r="BH260">
            <v>0</v>
          </cell>
          <cell r="BI260">
            <v>22</v>
          </cell>
        </row>
        <row r="261">
          <cell r="B261">
            <v>1</v>
          </cell>
          <cell r="C261" t="str">
            <v>東急目蒲線武蔵小山</v>
          </cell>
          <cell r="D261" t="str">
            <v>東京都品川区小山３</v>
          </cell>
          <cell r="H261" t="str">
            <v>GK</v>
          </cell>
          <cell r="Z261" t="str">
            <v>5東京都品川区小山３－</v>
          </cell>
          <cell r="AA261" t="str">
            <v>２７</v>
          </cell>
          <cell r="AB261">
            <v>968</v>
          </cell>
          <cell r="AC261">
            <v>3901</v>
          </cell>
          <cell r="AD261">
            <v>6534642</v>
          </cell>
          <cell r="AE261">
            <v>48552</v>
          </cell>
          <cell r="AF261">
            <v>91</v>
          </cell>
          <cell r="AG261">
            <v>763</v>
          </cell>
          <cell r="AH261">
            <v>195</v>
          </cell>
          <cell r="AI261">
            <v>3</v>
          </cell>
          <cell r="AJ261">
            <v>4</v>
          </cell>
          <cell r="AK261">
            <v>41</v>
          </cell>
          <cell r="AL261">
            <v>345</v>
          </cell>
          <cell r="AM261">
            <v>430</v>
          </cell>
          <cell r="AN261">
            <v>152</v>
          </cell>
          <cell r="AO261">
            <v>319</v>
          </cell>
          <cell r="AP261">
            <v>395</v>
          </cell>
          <cell r="AQ261">
            <v>249</v>
          </cell>
          <cell r="AR261">
            <v>7</v>
          </cell>
          <cell r="AS261">
            <v>0</v>
          </cell>
          <cell r="AT261">
            <v>0</v>
          </cell>
          <cell r="AU261">
            <v>376</v>
          </cell>
          <cell r="AV261">
            <v>2826015</v>
          </cell>
          <cell r="AW261">
            <v>0</v>
          </cell>
          <cell r="AX261">
            <v>0</v>
          </cell>
          <cell r="AY261">
            <v>0</v>
          </cell>
          <cell r="AZ261">
            <v>0</v>
          </cell>
          <cell r="BA261">
            <v>0</v>
          </cell>
          <cell r="BB261">
            <v>0</v>
          </cell>
          <cell r="BC261">
            <v>12</v>
          </cell>
          <cell r="BD261">
            <v>556189</v>
          </cell>
          <cell r="BE261">
            <v>4916</v>
          </cell>
          <cell r="BF261">
            <v>12</v>
          </cell>
          <cell r="BG261">
            <v>22285</v>
          </cell>
          <cell r="BH261">
            <v>141</v>
          </cell>
          <cell r="BI261">
            <v>20</v>
          </cell>
        </row>
        <row r="262">
          <cell r="B262">
            <v>1</v>
          </cell>
          <cell r="C262" t="str">
            <v>西武池袋線石神井公園</v>
          </cell>
          <cell r="D262" t="str">
            <v>東京都練馬区石神井町３</v>
          </cell>
          <cell r="H262" t="str">
            <v>GK</v>
          </cell>
          <cell r="Z262" t="str">
            <v>5東京都練馬区石神井町</v>
          </cell>
          <cell r="AA262" t="str">
            <v>３－３０</v>
          </cell>
          <cell r="AB262">
            <v>354</v>
          </cell>
          <cell r="AC262">
            <v>1792</v>
          </cell>
          <cell r="AD262">
            <v>2639743</v>
          </cell>
          <cell r="AE262">
            <v>22821</v>
          </cell>
          <cell r="AF262">
            <v>388</v>
          </cell>
          <cell r="AG262">
            <v>266</v>
          </cell>
          <cell r="AH262">
            <v>81</v>
          </cell>
          <cell r="AI262">
            <v>5</v>
          </cell>
          <cell r="AJ262">
            <v>2</v>
          </cell>
          <cell r="AK262">
            <v>15</v>
          </cell>
          <cell r="AL262">
            <v>126</v>
          </cell>
          <cell r="AM262">
            <v>146</v>
          </cell>
          <cell r="AN262">
            <v>66</v>
          </cell>
          <cell r="AO262">
            <v>94</v>
          </cell>
          <cell r="AP262">
            <v>143</v>
          </cell>
          <cell r="AQ262">
            <v>116</v>
          </cell>
          <cell r="AR262">
            <v>2</v>
          </cell>
          <cell r="AS262">
            <v>0</v>
          </cell>
          <cell r="AT262">
            <v>1</v>
          </cell>
          <cell r="AU262">
            <v>144</v>
          </cell>
          <cell r="AV262">
            <v>1054283</v>
          </cell>
          <cell r="AW262">
            <v>0</v>
          </cell>
          <cell r="AX262">
            <v>0</v>
          </cell>
          <cell r="AY262">
            <v>0</v>
          </cell>
          <cell r="AZ262">
            <v>1</v>
          </cell>
          <cell r="BA262">
            <v>0</v>
          </cell>
          <cell r="BB262">
            <v>0</v>
          </cell>
          <cell r="BC262">
            <v>4</v>
          </cell>
          <cell r="BD262">
            <v>0</v>
          </cell>
          <cell r="BE262">
            <v>0</v>
          </cell>
          <cell r="BF262">
            <v>6</v>
          </cell>
          <cell r="BG262">
            <v>0</v>
          </cell>
          <cell r="BH262">
            <v>0</v>
          </cell>
          <cell r="BI262">
            <v>20</v>
          </cell>
        </row>
        <row r="263">
          <cell r="B263">
            <v>1</v>
          </cell>
          <cell r="C263" t="str">
            <v>東武東上線川越2</v>
          </cell>
          <cell r="D263" t="str">
            <v>埼玉県川越市脇田町</v>
          </cell>
          <cell r="H263" t="str">
            <v>GK</v>
          </cell>
          <cell r="Z263" t="str">
            <v>4埼玉県川越市脇田町</v>
          </cell>
          <cell r="AB263">
            <v>626</v>
          </cell>
          <cell r="AC263">
            <v>5029</v>
          </cell>
          <cell r="AD263">
            <v>14953903</v>
          </cell>
          <cell r="AE263">
            <v>120377</v>
          </cell>
          <cell r="AF263">
            <v>3520</v>
          </cell>
          <cell r="AG263">
            <v>394</v>
          </cell>
          <cell r="AH263">
            <v>213</v>
          </cell>
          <cell r="AI263">
            <v>12</v>
          </cell>
          <cell r="AJ263">
            <v>8</v>
          </cell>
          <cell r="AK263">
            <v>19</v>
          </cell>
          <cell r="AL263">
            <v>174</v>
          </cell>
          <cell r="AM263">
            <v>264</v>
          </cell>
          <cell r="AN263">
            <v>171</v>
          </cell>
          <cell r="AO263">
            <v>147</v>
          </cell>
          <cell r="AP263">
            <v>197</v>
          </cell>
          <cell r="AQ263">
            <v>266</v>
          </cell>
          <cell r="AR263">
            <v>7</v>
          </cell>
          <cell r="AS263">
            <v>0</v>
          </cell>
          <cell r="AT263">
            <v>7</v>
          </cell>
          <cell r="AU263">
            <v>164</v>
          </cell>
          <cell r="AV263">
            <v>1474166</v>
          </cell>
          <cell r="AW263">
            <v>2</v>
          </cell>
          <cell r="AX263">
            <v>0</v>
          </cell>
          <cell r="AY263">
            <v>0</v>
          </cell>
          <cell r="AZ263">
            <v>1</v>
          </cell>
          <cell r="BA263">
            <v>0</v>
          </cell>
          <cell r="BB263">
            <v>0</v>
          </cell>
          <cell r="BC263">
            <v>8</v>
          </cell>
          <cell r="BD263">
            <v>303034</v>
          </cell>
          <cell r="BE263">
            <v>5658</v>
          </cell>
          <cell r="BF263">
            <v>2</v>
          </cell>
          <cell r="BG263">
            <v>0</v>
          </cell>
          <cell r="BH263">
            <v>0</v>
          </cell>
          <cell r="BI263">
            <v>22</v>
          </cell>
        </row>
        <row r="264">
          <cell r="B264">
            <v>1</v>
          </cell>
          <cell r="C264" t="str">
            <v>ＪＲ根岸線港南台</v>
          </cell>
          <cell r="D264" t="str">
            <v>神奈川県横浜市港南区港南台４</v>
          </cell>
          <cell r="H264" t="str">
            <v>GK</v>
          </cell>
          <cell r="Z264" t="str">
            <v>5神奈川県横浜市港南区</v>
          </cell>
          <cell r="AA264" t="str">
            <v>港南台４－３</v>
          </cell>
          <cell r="AB264">
            <v>268</v>
          </cell>
          <cell r="AC264">
            <v>2658</v>
          </cell>
          <cell r="AD264">
            <v>7644218</v>
          </cell>
          <cell r="AE264">
            <v>53503</v>
          </cell>
          <cell r="AF264">
            <v>581</v>
          </cell>
          <cell r="AG264">
            <v>144</v>
          </cell>
          <cell r="AH264">
            <v>115</v>
          </cell>
          <cell r="AI264">
            <v>3</v>
          </cell>
          <cell r="AJ264">
            <v>5</v>
          </cell>
          <cell r="AK264">
            <v>3</v>
          </cell>
          <cell r="AL264">
            <v>39</v>
          </cell>
          <cell r="AM264">
            <v>138</v>
          </cell>
          <cell r="AN264">
            <v>89</v>
          </cell>
          <cell r="AO264">
            <v>52</v>
          </cell>
          <cell r="AP264">
            <v>94</v>
          </cell>
          <cell r="AQ264">
            <v>116</v>
          </cell>
          <cell r="AR264">
            <v>4</v>
          </cell>
          <cell r="AS264">
            <v>1</v>
          </cell>
          <cell r="AT264">
            <v>2</v>
          </cell>
          <cell r="AU264">
            <v>81</v>
          </cell>
          <cell r="AV264">
            <v>1336182</v>
          </cell>
          <cell r="AW264">
            <v>1</v>
          </cell>
          <cell r="AX264">
            <v>0</v>
          </cell>
          <cell r="AY264">
            <v>0</v>
          </cell>
          <cell r="AZ264">
            <v>1</v>
          </cell>
          <cell r="BA264">
            <v>0</v>
          </cell>
          <cell r="BB264">
            <v>0</v>
          </cell>
          <cell r="BC264">
            <v>8</v>
          </cell>
          <cell r="BD264">
            <v>853207</v>
          </cell>
          <cell r="BE264">
            <v>3094</v>
          </cell>
          <cell r="BF264">
            <v>3</v>
          </cell>
          <cell r="BG264">
            <v>0</v>
          </cell>
          <cell r="BH264">
            <v>0</v>
          </cell>
          <cell r="BI264">
            <v>22</v>
          </cell>
        </row>
        <row r="265">
          <cell r="B265">
            <v>1</v>
          </cell>
          <cell r="C265" t="str">
            <v>営団地下鉄東西線西葛西</v>
          </cell>
          <cell r="D265" t="str">
            <v>東京都江戸川区西葛西６</v>
          </cell>
          <cell r="H265" t="str">
            <v>GK</v>
          </cell>
          <cell r="Z265" t="str">
            <v>5東京都江戸川区西葛西</v>
          </cell>
          <cell r="AA265" t="str">
            <v>６－２９</v>
          </cell>
          <cell r="AB265">
            <v>403</v>
          </cell>
          <cell r="AC265">
            <v>3348</v>
          </cell>
          <cell r="AD265">
            <v>8877104</v>
          </cell>
          <cell r="AE265">
            <v>67928</v>
          </cell>
          <cell r="AF265">
            <v>1315</v>
          </cell>
          <cell r="AG265">
            <v>229</v>
          </cell>
          <cell r="AH265">
            <v>161</v>
          </cell>
          <cell r="AI265">
            <v>6</v>
          </cell>
          <cell r="AJ265">
            <v>8</v>
          </cell>
          <cell r="AK265">
            <v>7</v>
          </cell>
          <cell r="AL265">
            <v>73</v>
          </cell>
          <cell r="AM265">
            <v>176</v>
          </cell>
          <cell r="AN265">
            <v>150</v>
          </cell>
          <cell r="AO265">
            <v>73</v>
          </cell>
          <cell r="AP265">
            <v>121</v>
          </cell>
          <cell r="AQ265">
            <v>201</v>
          </cell>
          <cell r="AR265">
            <v>4</v>
          </cell>
          <cell r="AS265">
            <v>1</v>
          </cell>
          <cell r="AT265">
            <v>4</v>
          </cell>
          <cell r="AU265">
            <v>119</v>
          </cell>
          <cell r="AV265">
            <v>2775776</v>
          </cell>
          <cell r="AW265">
            <v>0</v>
          </cell>
          <cell r="AX265">
            <v>0</v>
          </cell>
          <cell r="AY265">
            <v>0</v>
          </cell>
          <cell r="AZ265">
            <v>2</v>
          </cell>
          <cell r="BA265">
            <v>0</v>
          </cell>
          <cell r="BB265">
            <v>0</v>
          </cell>
          <cell r="BC265">
            <v>14</v>
          </cell>
          <cell r="BD265">
            <v>484572</v>
          </cell>
          <cell r="BE265">
            <v>4698</v>
          </cell>
          <cell r="BF265">
            <v>7</v>
          </cell>
          <cell r="BG265">
            <v>0</v>
          </cell>
          <cell r="BH265">
            <v>0</v>
          </cell>
          <cell r="BI265">
            <v>22</v>
          </cell>
        </row>
        <row r="266">
          <cell r="B266">
            <v>1</v>
          </cell>
          <cell r="C266" t="str">
            <v>東武東上線成増</v>
          </cell>
          <cell r="D266" t="str">
            <v>東京都板橋区成増１</v>
          </cell>
          <cell r="H266" t="str">
            <v>GK</v>
          </cell>
          <cell r="Z266" t="str">
            <v>5東京都板橋区成増１－</v>
          </cell>
          <cell r="AA266" t="str">
            <v>３６</v>
          </cell>
          <cell r="AB266">
            <v>373</v>
          </cell>
          <cell r="AC266">
            <v>2461</v>
          </cell>
          <cell r="AD266">
            <v>4389670</v>
          </cell>
          <cell r="AE266">
            <v>44650</v>
          </cell>
          <cell r="AF266">
            <v>1024</v>
          </cell>
          <cell r="AG266">
            <v>256</v>
          </cell>
          <cell r="AH266">
            <v>109</v>
          </cell>
          <cell r="AI266">
            <v>7</v>
          </cell>
          <cell r="AJ266">
            <v>4</v>
          </cell>
          <cell r="AK266">
            <v>19</v>
          </cell>
          <cell r="AL266">
            <v>112</v>
          </cell>
          <cell r="AM266">
            <v>157</v>
          </cell>
          <cell r="AN266">
            <v>90</v>
          </cell>
          <cell r="AO266">
            <v>118</v>
          </cell>
          <cell r="AP266">
            <v>121</v>
          </cell>
          <cell r="AQ266">
            <v>132</v>
          </cell>
          <cell r="AR266">
            <v>4</v>
          </cell>
          <cell r="AS266">
            <v>0</v>
          </cell>
          <cell r="AT266">
            <v>2</v>
          </cell>
          <cell r="AU266">
            <v>135</v>
          </cell>
          <cell r="AV266">
            <v>1073859</v>
          </cell>
          <cell r="AW266">
            <v>0</v>
          </cell>
          <cell r="AX266">
            <v>0</v>
          </cell>
          <cell r="AY266">
            <v>0</v>
          </cell>
          <cell r="AZ266">
            <v>2</v>
          </cell>
          <cell r="BA266">
            <v>0</v>
          </cell>
          <cell r="BB266">
            <v>0</v>
          </cell>
          <cell r="BC266">
            <v>9</v>
          </cell>
          <cell r="BD266">
            <v>224424</v>
          </cell>
          <cell r="BE266">
            <v>2243</v>
          </cell>
          <cell r="BF266">
            <v>4</v>
          </cell>
          <cell r="BG266">
            <v>0</v>
          </cell>
          <cell r="BH266">
            <v>0</v>
          </cell>
          <cell r="BI266">
            <v>23</v>
          </cell>
        </row>
        <row r="267">
          <cell r="B267">
            <v>1</v>
          </cell>
          <cell r="C267" t="str">
            <v>営団地下鉄丸の内線方南町</v>
          </cell>
          <cell r="D267" t="str">
            <v>東京都杉並区方南２</v>
          </cell>
          <cell r="H267" t="str">
            <v>GK</v>
          </cell>
          <cell r="Z267" t="str">
            <v>5東京都杉並区方南２－</v>
          </cell>
          <cell r="AA267" t="str">
            <v>３０</v>
          </cell>
          <cell r="AB267">
            <v>458</v>
          </cell>
          <cell r="AC267">
            <v>2250</v>
          </cell>
          <cell r="AD267">
            <v>4063956</v>
          </cell>
          <cell r="AE267">
            <v>21778</v>
          </cell>
          <cell r="AF267">
            <v>139</v>
          </cell>
          <cell r="AG267">
            <v>355</v>
          </cell>
          <cell r="AH267">
            <v>94</v>
          </cell>
          <cell r="AI267">
            <v>5</v>
          </cell>
          <cell r="AJ267">
            <v>4</v>
          </cell>
          <cell r="AK267">
            <v>28</v>
          </cell>
          <cell r="AL267">
            <v>169</v>
          </cell>
          <cell r="AM267">
            <v>176</v>
          </cell>
          <cell r="AN267">
            <v>80</v>
          </cell>
          <cell r="AO267">
            <v>181</v>
          </cell>
          <cell r="AP267">
            <v>178</v>
          </cell>
          <cell r="AQ267">
            <v>91</v>
          </cell>
          <cell r="AR267">
            <v>3</v>
          </cell>
          <cell r="AS267">
            <v>2</v>
          </cell>
          <cell r="AT267">
            <v>0</v>
          </cell>
          <cell r="AU267">
            <v>188</v>
          </cell>
          <cell r="AV267">
            <v>2181036</v>
          </cell>
          <cell r="AW267">
            <v>0</v>
          </cell>
          <cell r="AX267">
            <v>0</v>
          </cell>
          <cell r="AY267">
            <v>0</v>
          </cell>
          <cell r="AZ267">
            <v>0</v>
          </cell>
          <cell r="BA267">
            <v>0</v>
          </cell>
          <cell r="BB267">
            <v>0</v>
          </cell>
          <cell r="BC267">
            <v>4</v>
          </cell>
          <cell r="BD267">
            <v>0</v>
          </cell>
          <cell r="BE267">
            <v>0</v>
          </cell>
          <cell r="BF267">
            <v>5</v>
          </cell>
          <cell r="BG267">
            <v>2877</v>
          </cell>
          <cell r="BH267">
            <v>43</v>
          </cell>
          <cell r="BI267">
            <v>20</v>
          </cell>
        </row>
        <row r="268">
          <cell r="B268">
            <v>1</v>
          </cell>
          <cell r="C268" t="str">
            <v>東武東上線ときわ台</v>
          </cell>
          <cell r="D268" t="str">
            <v>東京都板橋区常盤台１</v>
          </cell>
          <cell r="H268" t="str">
            <v>GK</v>
          </cell>
          <cell r="Z268" t="str">
            <v>5東京都板橋区常盤台１</v>
          </cell>
          <cell r="AA268" t="str">
            <v>－６８</v>
          </cell>
          <cell r="AB268">
            <v>729</v>
          </cell>
          <cell r="AC268">
            <v>3156</v>
          </cell>
          <cell r="AD268">
            <v>4747758</v>
          </cell>
          <cell r="AE268">
            <v>37546</v>
          </cell>
          <cell r="AF268">
            <v>141</v>
          </cell>
          <cell r="AG268">
            <v>575</v>
          </cell>
          <cell r="AH268">
            <v>146</v>
          </cell>
          <cell r="AI268">
            <v>2</v>
          </cell>
          <cell r="AJ268">
            <v>6</v>
          </cell>
          <cell r="AK268">
            <v>27</v>
          </cell>
          <cell r="AL268">
            <v>307</v>
          </cell>
          <cell r="AM268">
            <v>299</v>
          </cell>
          <cell r="AN268">
            <v>95</v>
          </cell>
          <cell r="AO268">
            <v>231</v>
          </cell>
          <cell r="AP268">
            <v>307</v>
          </cell>
          <cell r="AQ268">
            <v>183</v>
          </cell>
          <cell r="AR268">
            <v>5</v>
          </cell>
          <cell r="AS268">
            <v>2</v>
          </cell>
          <cell r="AT268">
            <v>0</v>
          </cell>
          <cell r="AU268">
            <v>302</v>
          </cell>
          <cell r="AV268">
            <v>2356680</v>
          </cell>
          <cell r="AW268">
            <v>0</v>
          </cell>
          <cell r="AX268">
            <v>0</v>
          </cell>
          <cell r="AY268">
            <v>0</v>
          </cell>
          <cell r="AZ268">
            <v>0</v>
          </cell>
          <cell r="BA268">
            <v>0</v>
          </cell>
          <cell r="BB268">
            <v>0</v>
          </cell>
          <cell r="BC268">
            <v>9</v>
          </cell>
          <cell r="BD268">
            <v>0</v>
          </cell>
          <cell r="BE268">
            <v>0</v>
          </cell>
          <cell r="BF268">
            <v>11</v>
          </cell>
          <cell r="BG268">
            <v>1694</v>
          </cell>
          <cell r="BH268">
            <v>17</v>
          </cell>
          <cell r="BI268">
            <v>23</v>
          </cell>
        </row>
        <row r="269">
          <cell r="B269">
            <v>1</v>
          </cell>
          <cell r="C269" t="str">
            <v>京王線聖蹟桜ケ丘</v>
          </cell>
          <cell r="D269" t="str">
            <v>東京都多摩市関戸１</v>
          </cell>
          <cell r="H269" t="str">
            <v>GK</v>
          </cell>
          <cell r="Z269" t="str">
            <v>5東京都多摩市関戸１－</v>
          </cell>
          <cell r="AA269" t="str">
            <v>１０</v>
          </cell>
          <cell r="AB269">
            <v>270</v>
          </cell>
          <cell r="AC269">
            <v>2240</v>
          </cell>
          <cell r="AD269">
            <v>5693370</v>
          </cell>
          <cell r="AE269">
            <v>48649</v>
          </cell>
          <cell r="AF269">
            <v>229</v>
          </cell>
          <cell r="AG269">
            <v>177</v>
          </cell>
          <cell r="AH269">
            <v>84</v>
          </cell>
          <cell r="AI269">
            <v>4</v>
          </cell>
          <cell r="AJ269">
            <v>6</v>
          </cell>
          <cell r="AK269">
            <v>6</v>
          </cell>
          <cell r="AL269">
            <v>58</v>
          </cell>
          <cell r="AM269">
            <v>130</v>
          </cell>
          <cell r="AN269">
            <v>77</v>
          </cell>
          <cell r="AO269">
            <v>41</v>
          </cell>
          <cell r="AP269">
            <v>89</v>
          </cell>
          <cell r="AQ269">
            <v>136</v>
          </cell>
          <cell r="AR269">
            <v>3</v>
          </cell>
          <cell r="AS269">
            <v>1</v>
          </cell>
          <cell r="AT269">
            <v>3</v>
          </cell>
          <cell r="AU269">
            <v>62</v>
          </cell>
          <cell r="AV269">
            <v>1430754</v>
          </cell>
          <cell r="AW269">
            <v>1</v>
          </cell>
          <cell r="AX269">
            <v>0</v>
          </cell>
          <cell r="AY269">
            <v>0</v>
          </cell>
          <cell r="AZ269">
            <v>0</v>
          </cell>
          <cell r="BA269">
            <v>0</v>
          </cell>
          <cell r="BB269">
            <v>0</v>
          </cell>
          <cell r="BC269">
            <v>9</v>
          </cell>
          <cell r="BD269">
            <v>900186</v>
          </cell>
          <cell r="BE269">
            <v>5416</v>
          </cell>
          <cell r="BF269">
            <v>4</v>
          </cell>
          <cell r="BG269">
            <v>0</v>
          </cell>
          <cell r="BH269">
            <v>0</v>
          </cell>
          <cell r="BI269">
            <v>20</v>
          </cell>
        </row>
        <row r="270">
          <cell r="B270">
            <v>1</v>
          </cell>
          <cell r="C270" t="str">
            <v>西武池袋線ひばりヶ丘</v>
          </cell>
          <cell r="D270" t="str">
            <v>東京都保谷市ひばりが丘北３</v>
          </cell>
          <cell r="H270" t="str">
            <v>GK</v>
          </cell>
          <cell r="Z270" t="str">
            <v>5東京都保谷市ひばりが</v>
          </cell>
          <cell r="AA270" t="str">
            <v>丘北３－８</v>
          </cell>
          <cell r="AB270">
            <v>441</v>
          </cell>
          <cell r="AC270">
            <v>2443</v>
          </cell>
          <cell r="AD270">
            <v>4239388</v>
          </cell>
          <cell r="AE270">
            <v>33330</v>
          </cell>
          <cell r="AF270">
            <v>601</v>
          </cell>
          <cell r="AG270">
            <v>315</v>
          </cell>
          <cell r="AH270">
            <v>122</v>
          </cell>
          <cell r="AI270">
            <v>5</v>
          </cell>
          <cell r="AJ270">
            <v>3</v>
          </cell>
          <cell r="AK270">
            <v>13</v>
          </cell>
          <cell r="AL270">
            <v>153</v>
          </cell>
          <cell r="AM270">
            <v>195</v>
          </cell>
          <cell r="AN270">
            <v>82</v>
          </cell>
          <cell r="AO270">
            <v>115</v>
          </cell>
          <cell r="AP270">
            <v>191</v>
          </cell>
          <cell r="AQ270">
            <v>130</v>
          </cell>
          <cell r="AR270">
            <v>3</v>
          </cell>
          <cell r="AS270">
            <v>0</v>
          </cell>
          <cell r="AT270">
            <v>2</v>
          </cell>
          <cell r="AU270">
            <v>177</v>
          </cell>
          <cell r="AV270">
            <v>1160857</v>
          </cell>
          <cell r="AW270">
            <v>1</v>
          </cell>
          <cell r="AX270">
            <v>0</v>
          </cell>
          <cell r="AY270">
            <v>0</v>
          </cell>
          <cell r="AZ270">
            <v>1</v>
          </cell>
          <cell r="BA270">
            <v>0</v>
          </cell>
          <cell r="BB270">
            <v>0</v>
          </cell>
          <cell r="BC270">
            <v>5</v>
          </cell>
          <cell r="BD270">
            <v>0</v>
          </cell>
          <cell r="BE270">
            <v>0</v>
          </cell>
          <cell r="BF270">
            <v>3</v>
          </cell>
          <cell r="BG270">
            <v>0</v>
          </cell>
          <cell r="BH270">
            <v>0</v>
          </cell>
          <cell r="BI270">
            <v>21</v>
          </cell>
        </row>
        <row r="271">
          <cell r="B271">
            <v>1</v>
          </cell>
          <cell r="C271" t="str">
            <v>京浜急行金沢八景</v>
          </cell>
          <cell r="D271" t="str">
            <v>神奈川県横浜市金沢区瀬戸</v>
          </cell>
          <cell r="H271" t="str">
            <v>GK</v>
          </cell>
          <cell r="Z271" t="str">
            <v>4神奈川県横浜市金沢区</v>
          </cell>
          <cell r="AA271" t="str">
            <v>瀬戸</v>
          </cell>
          <cell r="AB271">
            <v>330</v>
          </cell>
          <cell r="AC271">
            <v>2697</v>
          </cell>
          <cell r="AD271">
            <v>5668061</v>
          </cell>
          <cell r="AE271">
            <v>55184</v>
          </cell>
          <cell r="AF271">
            <v>259</v>
          </cell>
          <cell r="AG271">
            <v>213</v>
          </cell>
          <cell r="AH271">
            <v>103</v>
          </cell>
          <cell r="AI271">
            <v>8</v>
          </cell>
          <cell r="AJ271">
            <v>6</v>
          </cell>
          <cell r="AK271">
            <v>10</v>
          </cell>
          <cell r="AL271">
            <v>86</v>
          </cell>
          <cell r="AM271">
            <v>155</v>
          </cell>
          <cell r="AN271">
            <v>77</v>
          </cell>
          <cell r="AO271">
            <v>68</v>
          </cell>
          <cell r="AP271">
            <v>124</v>
          </cell>
          <cell r="AQ271">
            <v>130</v>
          </cell>
          <cell r="AR271">
            <v>3</v>
          </cell>
          <cell r="AS271">
            <v>1</v>
          </cell>
          <cell r="AT271">
            <v>4</v>
          </cell>
          <cell r="AU271">
            <v>108</v>
          </cell>
          <cell r="AV271">
            <v>1655638</v>
          </cell>
          <cell r="AW271">
            <v>0</v>
          </cell>
          <cell r="AX271">
            <v>0</v>
          </cell>
          <cell r="AY271">
            <v>0</v>
          </cell>
          <cell r="AZ271">
            <v>2</v>
          </cell>
          <cell r="BA271">
            <v>0</v>
          </cell>
          <cell r="BB271">
            <v>0</v>
          </cell>
          <cell r="BC271">
            <v>5</v>
          </cell>
          <cell r="BD271">
            <v>0</v>
          </cell>
          <cell r="BE271">
            <v>0</v>
          </cell>
          <cell r="BF271">
            <v>4</v>
          </cell>
          <cell r="BG271">
            <v>0</v>
          </cell>
          <cell r="BH271">
            <v>0</v>
          </cell>
          <cell r="BI271">
            <v>23</v>
          </cell>
        </row>
        <row r="272">
          <cell r="B272">
            <v>1</v>
          </cell>
          <cell r="C272" t="str">
            <v>京浜急行青物横丁（大鳥居）</v>
          </cell>
          <cell r="D272" t="str">
            <v>東京都品川区南品川３</v>
          </cell>
          <cell r="H272" t="str">
            <v>GK</v>
          </cell>
          <cell r="Z272" t="str">
            <v>5東京都品川区南品川３</v>
          </cell>
          <cell r="AA272" t="str">
            <v>－７</v>
          </cell>
          <cell r="AB272">
            <v>453</v>
          </cell>
          <cell r="AC272">
            <v>2755</v>
          </cell>
          <cell r="AD272">
            <v>7253909</v>
          </cell>
          <cell r="AE272">
            <v>53334</v>
          </cell>
          <cell r="AF272">
            <v>640</v>
          </cell>
          <cell r="AG272">
            <v>325</v>
          </cell>
          <cell r="AH272">
            <v>118</v>
          </cell>
          <cell r="AI272">
            <v>7</v>
          </cell>
          <cell r="AJ272">
            <v>4</v>
          </cell>
          <cell r="AK272">
            <v>14</v>
          </cell>
          <cell r="AL272">
            <v>141</v>
          </cell>
          <cell r="AM272">
            <v>201</v>
          </cell>
          <cell r="AN272">
            <v>98</v>
          </cell>
          <cell r="AO272">
            <v>130</v>
          </cell>
          <cell r="AP272">
            <v>170</v>
          </cell>
          <cell r="AQ272">
            <v>147</v>
          </cell>
          <cell r="AR272">
            <v>2</v>
          </cell>
          <cell r="AS272">
            <v>0</v>
          </cell>
          <cell r="AT272">
            <v>4</v>
          </cell>
          <cell r="AU272">
            <v>151</v>
          </cell>
          <cell r="AV272">
            <v>1238858</v>
          </cell>
          <cell r="AW272">
            <v>0</v>
          </cell>
          <cell r="AX272">
            <v>0</v>
          </cell>
          <cell r="AY272">
            <v>0</v>
          </cell>
          <cell r="AZ272">
            <v>3</v>
          </cell>
          <cell r="BA272">
            <v>0</v>
          </cell>
          <cell r="BB272">
            <v>0</v>
          </cell>
          <cell r="BC272">
            <v>3</v>
          </cell>
          <cell r="BD272">
            <v>0</v>
          </cell>
          <cell r="BE272">
            <v>0</v>
          </cell>
          <cell r="BF272">
            <v>4</v>
          </cell>
          <cell r="BG272">
            <v>3140</v>
          </cell>
          <cell r="BH272">
            <v>25</v>
          </cell>
          <cell r="BI272">
            <v>23</v>
          </cell>
        </row>
        <row r="273">
          <cell r="B273">
            <v>1</v>
          </cell>
          <cell r="C273" t="str">
            <v>東武東上線志木</v>
          </cell>
          <cell r="D273" t="str">
            <v>埼玉県新座市東北２</v>
          </cell>
          <cell r="H273" t="str">
            <v>GK</v>
          </cell>
          <cell r="Z273" t="str">
            <v>5埼玉県新座市東北２－</v>
          </cell>
          <cell r="AA273" t="str">
            <v>４１</v>
          </cell>
          <cell r="AB273">
            <v>505</v>
          </cell>
          <cell r="AC273">
            <v>3787</v>
          </cell>
          <cell r="AD273">
            <v>7114300</v>
          </cell>
          <cell r="AE273">
            <v>67010</v>
          </cell>
          <cell r="AF273">
            <v>1940</v>
          </cell>
          <cell r="AG273">
            <v>325</v>
          </cell>
          <cell r="AH273">
            <v>167</v>
          </cell>
          <cell r="AI273">
            <v>10</v>
          </cell>
          <cell r="AJ273">
            <v>5</v>
          </cell>
          <cell r="AK273">
            <v>18</v>
          </cell>
          <cell r="AL273">
            <v>114</v>
          </cell>
          <cell r="AM273">
            <v>253</v>
          </cell>
          <cell r="AN273">
            <v>122</v>
          </cell>
          <cell r="AO273">
            <v>123</v>
          </cell>
          <cell r="AP273">
            <v>158</v>
          </cell>
          <cell r="AQ273">
            <v>217</v>
          </cell>
          <cell r="AR273">
            <v>3</v>
          </cell>
          <cell r="AS273">
            <v>1</v>
          </cell>
          <cell r="AT273">
            <v>2</v>
          </cell>
          <cell r="AU273">
            <v>168</v>
          </cell>
          <cell r="AV273">
            <v>1423708</v>
          </cell>
          <cell r="AW273">
            <v>1</v>
          </cell>
          <cell r="AX273">
            <v>0</v>
          </cell>
          <cell r="AY273">
            <v>0</v>
          </cell>
          <cell r="AZ273">
            <v>1</v>
          </cell>
          <cell r="BA273">
            <v>0</v>
          </cell>
          <cell r="BB273">
            <v>0</v>
          </cell>
          <cell r="BC273">
            <v>5</v>
          </cell>
          <cell r="BD273">
            <v>0</v>
          </cell>
          <cell r="BE273">
            <v>0</v>
          </cell>
          <cell r="BF273">
            <v>2</v>
          </cell>
          <cell r="BG273">
            <v>0</v>
          </cell>
          <cell r="BH273">
            <v>0</v>
          </cell>
          <cell r="BI273">
            <v>20</v>
          </cell>
        </row>
        <row r="274">
          <cell r="B274">
            <v>1</v>
          </cell>
          <cell r="C274" t="str">
            <v>西武新宿線新井薬師前</v>
          </cell>
          <cell r="D274" t="str">
            <v>東京都中野区上高田３</v>
          </cell>
          <cell r="H274" t="str">
            <v>GK</v>
          </cell>
          <cell r="Z274" t="str">
            <v>5東京都中野区上高田３</v>
          </cell>
          <cell r="AA274" t="str">
            <v>－４０</v>
          </cell>
          <cell r="AB274">
            <v>846</v>
          </cell>
          <cell r="AC274">
            <v>3948</v>
          </cell>
          <cell r="AD274">
            <v>7457483</v>
          </cell>
          <cell r="AE274">
            <v>41924</v>
          </cell>
          <cell r="AF274">
            <v>87</v>
          </cell>
          <cell r="AG274">
            <v>669</v>
          </cell>
          <cell r="AH274">
            <v>158</v>
          </cell>
          <cell r="AI274">
            <v>11</v>
          </cell>
          <cell r="AJ274">
            <v>7</v>
          </cell>
          <cell r="AK274">
            <v>40</v>
          </cell>
          <cell r="AL274">
            <v>334</v>
          </cell>
          <cell r="AM274">
            <v>333</v>
          </cell>
          <cell r="AN274">
            <v>139</v>
          </cell>
          <cell r="AO274">
            <v>254</v>
          </cell>
          <cell r="AP274">
            <v>397</v>
          </cell>
          <cell r="AQ274">
            <v>191</v>
          </cell>
          <cell r="AR274">
            <v>7</v>
          </cell>
          <cell r="AS274">
            <v>0</v>
          </cell>
          <cell r="AT274">
            <v>0</v>
          </cell>
          <cell r="AU274">
            <v>287</v>
          </cell>
          <cell r="AV274">
            <v>2606150</v>
          </cell>
          <cell r="AW274">
            <v>0</v>
          </cell>
          <cell r="AX274">
            <v>0</v>
          </cell>
          <cell r="AY274">
            <v>0</v>
          </cell>
          <cell r="AZ274">
            <v>0</v>
          </cell>
          <cell r="BA274">
            <v>0</v>
          </cell>
          <cell r="BB274">
            <v>0</v>
          </cell>
          <cell r="BC274">
            <v>10</v>
          </cell>
          <cell r="BD274">
            <v>308768</v>
          </cell>
          <cell r="BE274">
            <v>2254</v>
          </cell>
          <cell r="BF274">
            <v>3</v>
          </cell>
          <cell r="BG274">
            <v>0</v>
          </cell>
          <cell r="BH274">
            <v>0</v>
          </cell>
          <cell r="BI274">
            <v>20</v>
          </cell>
        </row>
        <row r="275">
          <cell r="B275">
            <v>1</v>
          </cell>
          <cell r="C275" t="str">
            <v>営団地下鉄有楽町線要町</v>
          </cell>
          <cell r="D275" t="str">
            <v>東京都豊島区要町１</v>
          </cell>
          <cell r="H275" t="str">
            <v>GK</v>
          </cell>
          <cell r="Z275" t="str">
            <v>5東京都豊島区要町１－</v>
          </cell>
          <cell r="AA275" t="str">
            <v>４９</v>
          </cell>
          <cell r="AB275">
            <v>665</v>
          </cell>
          <cell r="AC275">
            <v>3109</v>
          </cell>
          <cell r="AD275">
            <v>5419152</v>
          </cell>
          <cell r="AE275">
            <v>31416</v>
          </cell>
          <cell r="AF275">
            <v>210</v>
          </cell>
          <cell r="AG275">
            <v>530</v>
          </cell>
          <cell r="AH275">
            <v>127</v>
          </cell>
          <cell r="AI275">
            <v>7</v>
          </cell>
          <cell r="AJ275">
            <v>5</v>
          </cell>
          <cell r="AK275">
            <v>39</v>
          </cell>
          <cell r="AL275">
            <v>295</v>
          </cell>
          <cell r="AM275">
            <v>225</v>
          </cell>
          <cell r="AN275">
            <v>104</v>
          </cell>
          <cell r="AO275">
            <v>242</v>
          </cell>
          <cell r="AP275">
            <v>278</v>
          </cell>
          <cell r="AQ275">
            <v>139</v>
          </cell>
          <cell r="AR275">
            <v>4</v>
          </cell>
          <cell r="AS275">
            <v>1</v>
          </cell>
          <cell r="AT275">
            <v>0</v>
          </cell>
          <cell r="AU275">
            <v>284</v>
          </cell>
          <cell r="AV275">
            <v>2854622</v>
          </cell>
          <cell r="AW275">
            <v>0</v>
          </cell>
          <cell r="AX275">
            <v>0</v>
          </cell>
          <cell r="AY275">
            <v>0</v>
          </cell>
          <cell r="AZ275">
            <v>0</v>
          </cell>
          <cell r="BA275">
            <v>0</v>
          </cell>
          <cell r="BB275">
            <v>0</v>
          </cell>
          <cell r="BC275">
            <v>9</v>
          </cell>
          <cell r="BD275">
            <v>7016</v>
          </cell>
          <cell r="BE275">
            <v>54</v>
          </cell>
          <cell r="BF275">
            <v>8</v>
          </cell>
          <cell r="BG275">
            <v>0</v>
          </cell>
          <cell r="BH275">
            <v>0</v>
          </cell>
          <cell r="BI275">
            <v>23</v>
          </cell>
        </row>
        <row r="276">
          <cell r="B276">
            <v>1</v>
          </cell>
          <cell r="C276" t="str">
            <v>ＪＲ横浜線十日市場</v>
          </cell>
          <cell r="D276" t="str">
            <v>神奈川県横浜市緑区十日市場町８０６</v>
          </cell>
          <cell r="H276" t="str">
            <v>GK</v>
          </cell>
          <cell r="Z276" t="str">
            <v>6神奈川県横浜市緑区一</v>
          </cell>
          <cell r="AA276" t="str">
            <v>〇日市場町８</v>
          </cell>
          <cell r="AB276">
            <v>114</v>
          </cell>
          <cell r="AC276">
            <v>825</v>
          </cell>
          <cell r="AD276">
            <v>1829458</v>
          </cell>
          <cell r="AE276">
            <v>15938</v>
          </cell>
          <cell r="AF276">
            <v>399</v>
          </cell>
          <cell r="AG276">
            <v>68</v>
          </cell>
          <cell r="AH276">
            <v>42</v>
          </cell>
          <cell r="AI276">
            <v>1</v>
          </cell>
          <cell r="AJ276">
            <v>2</v>
          </cell>
          <cell r="AK276">
            <v>1</v>
          </cell>
          <cell r="AL276">
            <v>28</v>
          </cell>
          <cell r="AM276">
            <v>50</v>
          </cell>
          <cell r="AN276">
            <v>37</v>
          </cell>
          <cell r="AO276">
            <v>31</v>
          </cell>
          <cell r="AP276">
            <v>32</v>
          </cell>
          <cell r="AQ276">
            <v>51</v>
          </cell>
          <cell r="AR276">
            <v>1</v>
          </cell>
          <cell r="AS276">
            <v>0</v>
          </cell>
          <cell r="AT276">
            <v>1</v>
          </cell>
          <cell r="AU276">
            <v>37</v>
          </cell>
          <cell r="AV276">
            <v>322874</v>
          </cell>
          <cell r="AW276">
            <v>0</v>
          </cell>
          <cell r="AX276">
            <v>0</v>
          </cell>
          <cell r="AY276">
            <v>0</v>
          </cell>
          <cell r="AZ276">
            <v>1</v>
          </cell>
          <cell r="BA276">
            <v>0</v>
          </cell>
          <cell r="BB276">
            <v>0</v>
          </cell>
          <cell r="BC276">
            <v>3</v>
          </cell>
          <cell r="BD276">
            <v>0</v>
          </cell>
          <cell r="BE276">
            <v>0</v>
          </cell>
          <cell r="BF276">
            <v>1</v>
          </cell>
          <cell r="BG276">
            <v>0</v>
          </cell>
          <cell r="BH276">
            <v>0</v>
          </cell>
          <cell r="BI276">
            <v>20</v>
          </cell>
        </row>
        <row r="277">
          <cell r="B277">
            <v>1</v>
          </cell>
          <cell r="C277" t="str">
            <v>相鉄線上星川</v>
          </cell>
          <cell r="D277" t="str">
            <v>神奈川県横浜市保土ヶ谷区上星川町</v>
          </cell>
          <cell r="H277" t="str">
            <v>GK</v>
          </cell>
          <cell r="Z277" t="str">
            <v>4神奈川県横浜市保土ヶ</v>
          </cell>
          <cell r="AA277" t="str">
            <v>谷区上星川町</v>
          </cell>
          <cell r="AB277">
            <v>196</v>
          </cell>
          <cell r="AC277">
            <v>1162</v>
          </cell>
          <cell r="AD277">
            <v>1544551</v>
          </cell>
          <cell r="AE277">
            <v>9249</v>
          </cell>
          <cell r="AF277">
            <v>82</v>
          </cell>
          <cell r="AG277">
            <v>150</v>
          </cell>
          <cell r="AH277">
            <v>41</v>
          </cell>
          <cell r="AI277">
            <v>2</v>
          </cell>
          <cell r="AJ277">
            <v>2</v>
          </cell>
          <cell r="AK277">
            <v>9</v>
          </cell>
          <cell r="AL277">
            <v>73</v>
          </cell>
          <cell r="AM277">
            <v>84</v>
          </cell>
          <cell r="AN277">
            <v>31</v>
          </cell>
          <cell r="AO277">
            <v>61</v>
          </cell>
          <cell r="AP277">
            <v>89</v>
          </cell>
          <cell r="AQ277">
            <v>46</v>
          </cell>
          <cell r="AR277">
            <v>1</v>
          </cell>
          <cell r="AS277">
            <v>0</v>
          </cell>
          <cell r="AT277">
            <v>0</v>
          </cell>
          <cell r="AU277">
            <v>91</v>
          </cell>
          <cell r="AV277">
            <v>638263</v>
          </cell>
          <cell r="AW277">
            <v>0</v>
          </cell>
          <cell r="AX277">
            <v>0</v>
          </cell>
          <cell r="AY277">
            <v>0</v>
          </cell>
          <cell r="AZ277">
            <v>0</v>
          </cell>
          <cell r="BA277">
            <v>0</v>
          </cell>
          <cell r="BB277">
            <v>0</v>
          </cell>
          <cell r="BC277">
            <v>2</v>
          </cell>
          <cell r="BD277">
            <v>0</v>
          </cell>
          <cell r="BE277">
            <v>0</v>
          </cell>
          <cell r="BF277">
            <v>3</v>
          </cell>
          <cell r="BG277">
            <v>0</v>
          </cell>
          <cell r="BH277">
            <v>0</v>
          </cell>
          <cell r="BI277">
            <v>20</v>
          </cell>
        </row>
        <row r="278">
          <cell r="B278">
            <v>1</v>
          </cell>
          <cell r="C278" t="str">
            <v>東急東横線反町</v>
          </cell>
          <cell r="D278" t="str">
            <v>神奈川県横浜市神奈川区松本町１</v>
          </cell>
          <cell r="H278" t="str">
            <v>GK</v>
          </cell>
          <cell r="Z278" t="str">
            <v>5神奈川県横浜市神奈川</v>
          </cell>
          <cell r="AA278" t="str">
            <v>区松本町１－</v>
          </cell>
          <cell r="AB278">
            <v>753</v>
          </cell>
          <cell r="AC278">
            <v>5381</v>
          </cell>
          <cell r="AD278">
            <v>15636490</v>
          </cell>
          <cell r="AE278">
            <v>78782</v>
          </cell>
          <cell r="AF278">
            <v>297</v>
          </cell>
          <cell r="AG278">
            <v>487</v>
          </cell>
          <cell r="AH278">
            <v>252</v>
          </cell>
          <cell r="AI278">
            <v>11</v>
          </cell>
          <cell r="AJ278">
            <v>5</v>
          </cell>
          <cell r="AK278">
            <v>19</v>
          </cell>
          <cell r="AL278">
            <v>177</v>
          </cell>
          <cell r="AM278">
            <v>344</v>
          </cell>
          <cell r="AN278">
            <v>208</v>
          </cell>
          <cell r="AO278">
            <v>196</v>
          </cell>
          <cell r="AP278">
            <v>284</v>
          </cell>
          <cell r="AQ278">
            <v>267</v>
          </cell>
          <cell r="AR278">
            <v>2</v>
          </cell>
          <cell r="AS278">
            <v>1</v>
          </cell>
          <cell r="AT278">
            <v>2</v>
          </cell>
          <cell r="AU278">
            <v>254</v>
          </cell>
          <cell r="AV278">
            <v>2273450</v>
          </cell>
          <cell r="AW278">
            <v>1</v>
          </cell>
          <cell r="AX278">
            <v>0</v>
          </cell>
          <cell r="AY278">
            <v>0</v>
          </cell>
          <cell r="AZ278">
            <v>1</v>
          </cell>
          <cell r="BA278">
            <v>0</v>
          </cell>
          <cell r="BB278">
            <v>0</v>
          </cell>
          <cell r="BC278">
            <v>5</v>
          </cell>
          <cell r="BD278">
            <v>0</v>
          </cell>
          <cell r="BE278">
            <v>0</v>
          </cell>
          <cell r="BF278">
            <v>7</v>
          </cell>
          <cell r="BG278">
            <v>34788</v>
          </cell>
          <cell r="BH278">
            <v>300</v>
          </cell>
          <cell r="BI278">
            <v>21</v>
          </cell>
        </row>
        <row r="279">
          <cell r="B279">
            <v>1</v>
          </cell>
          <cell r="C279" t="str">
            <v>東急東横線新丸子</v>
          </cell>
          <cell r="D279" t="str">
            <v>神奈川県川崎市中原区新丸子東１</v>
          </cell>
          <cell r="H279" t="str">
            <v>GK</v>
          </cell>
          <cell r="Z279" t="str">
            <v>5神奈川県川崎市中原区</v>
          </cell>
          <cell r="AA279" t="str">
            <v>新丸子東１－</v>
          </cell>
          <cell r="AB279">
            <v>479</v>
          </cell>
          <cell r="AC279">
            <v>2759</v>
          </cell>
          <cell r="AD279">
            <v>4982242</v>
          </cell>
          <cell r="AE279">
            <v>35484</v>
          </cell>
          <cell r="AF279">
            <v>167</v>
          </cell>
          <cell r="AG279">
            <v>360</v>
          </cell>
          <cell r="AH279">
            <v>112</v>
          </cell>
          <cell r="AI279">
            <v>5</v>
          </cell>
          <cell r="AJ279">
            <v>5</v>
          </cell>
          <cell r="AK279">
            <v>16</v>
          </cell>
          <cell r="AL279">
            <v>176</v>
          </cell>
          <cell r="AM279">
            <v>195</v>
          </cell>
          <cell r="AN279">
            <v>95</v>
          </cell>
          <cell r="AO279">
            <v>120</v>
          </cell>
          <cell r="AP279">
            <v>210</v>
          </cell>
          <cell r="AQ279">
            <v>146</v>
          </cell>
          <cell r="AR279">
            <v>3</v>
          </cell>
          <cell r="AS279">
            <v>0</v>
          </cell>
          <cell r="AT279">
            <v>1</v>
          </cell>
          <cell r="AU279">
            <v>176</v>
          </cell>
          <cell r="AV279">
            <v>1714198</v>
          </cell>
          <cell r="AW279">
            <v>0</v>
          </cell>
          <cell r="AX279">
            <v>0</v>
          </cell>
          <cell r="AY279">
            <v>0</v>
          </cell>
          <cell r="AZ279">
            <v>1</v>
          </cell>
          <cell r="BA279">
            <v>0</v>
          </cell>
          <cell r="BB279">
            <v>0</v>
          </cell>
          <cell r="BC279">
            <v>7</v>
          </cell>
          <cell r="BD279">
            <v>370198</v>
          </cell>
          <cell r="BE279">
            <v>1639</v>
          </cell>
          <cell r="BF279">
            <v>11</v>
          </cell>
          <cell r="BG279">
            <v>47962</v>
          </cell>
          <cell r="BH279">
            <v>428</v>
          </cell>
          <cell r="BI279">
            <v>22</v>
          </cell>
        </row>
        <row r="280">
          <cell r="B280">
            <v>1</v>
          </cell>
          <cell r="C280" t="str">
            <v>都営三田線白山</v>
          </cell>
          <cell r="D280" t="str">
            <v>東京都文京区白山１</v>
          </cell>
          <cell r="H280" t="str">
            <v>GK</v>
          </cell>
          <cell r="Z280" t="str">
            <v>5東京都文京区白山１－</v>
          </cell>
          <cell r="AA280" t="str">
            <v>３７</v>
          </cell>
          <cell r="AB280">
            <v>832</v>
          </cell>
          <cell r="AC280">
            <v>3347</v>
          </cell>
          <cell r="AD280">
            <v>5607885</v>
          </cell>
          <cell r="AE280">
            <v>32828</v>
          </cell>
          <cell r="AF280">
            <v>84</v>
          </cell>
          <cell r="AG280">
            <v>678</v>
          </cell>
          <cell r="AH280">
            <v>147</v>
          </cell>
          <cell r="AI280">
            <v>7</v>
          </cell>
          <cell r="AJ280">
            <v>3</v>
          </cell>
          <cell r="AK280">
            <v>57</v>
          </cell>
          <cell r="AL280">
            <v>334</v>
          </cell>
          <cell r="AM280">
            <v>326</v>
          </cell>
          <cell r="AN280">
            <v>113</v>
          </cell>
          <cell r="AO280">
            <v>301</v>
          </cell>
          <cell r="AP280">
            <v>359</v>
          </cell>
          <cell r="AQ280">
            <v>168</v>
          </cell>
          <cell r="AR280">
            <v>3</v>
          </cell>
          <cell r="AS280">
            <v>1</v>
          </cell>
          <cell r="AT280">
            <v>0</v>
          </cell>
          <cell r="AU280">
            <v>339</v>
          </cell>
          <cell r="AV280">
            <v>2198712</v>
          </cell>
          <cell r="AW280">
            <v>0</v>
          </cell>
          <cell r="AX280">
            <v>0</v>
          </cell>
          <cell r="AY280">
            <v>0</v>
          </cell>
          <cell r="AZ280">
            <v>0</v>
          </cell>
          <cell r="BA280">
            <v>0</v>
          </cell>
          <cell r="BB280">
            <v>0</v>
          </cell>
          <cell r="BC280">
            <v>5</v>
          </cell>
          <cell r="BD280">
            <v>0</v>
          </cell>
          <cell r="BE280">
            <v>0</v>
          </cell>
          <cell r="BF280">
            <v>5</v>
          </cell>
          <cell r="BG280">
            <v>0</v>
          </cell>
          <cell r="BH280">
            <v>0</v>
          </cell>
          <cell r="BI280">
            <v>20</v>
          </cell>
        </row>
        <row r="281">
          <cell r="B281">
            <v>1</v>
          </cell>
          <cell r="C281" t="str">
            <v>営団地下鉄東西線葛西</v>
          </cell>
          <cell r="D281" t="str">
            <v>東京都江戸川区西葛西３</v>
          </cell>
          <cell r="H281" t="str">
            <v>GK</v>
          </cell>
          <cell r="Z281" t="str">
            <v>5東京都江戸川区西葛西</v>
          </cell>
          <cell r="AA281" t="str">
            <v>３－２２</v>
          </cell>
          <cell r="AB281">
            <v>363</v>
          </cell>
          <cell r="AC281">
            <v>3093</v>
          </cell>
          <cell r="AD281">
            <v>8313999</v>
          </cell>
          <cell r="AE281">
            <v>68720</v>
          </cell>
          <cell r="AF281">
            <v>1592</v>
          </cell>
          <cell r="AG281">
            <v>212</v>
          </cell>
          <cell r="AH281">
            <v>139</v>
          </cell>
          <cell r="AI281">
            <v>3</v>
          </cell>
          <cell r="AJ281">
            <v>8</v>
          </cell>
          <cell r="AK281">
            <v>7</v>
          </cell>
          <cell r="AL281">
            <v>69</v>
          </cell>
          <cell r="AM281">
            <v>164</v>
          </cell>
          <cell r="AN281">
            <v>126</v>
          </cell>
          <cell r="AO281">
            <v>65</v>
          </cell>
          <cell r="AP281">
            <v>111</v>
          </cell>
          <cell r="AQ281">
            <v>178</v>
          </cell>
          <cell r="AR281">
            <v>5</v>
          </cell>
          <cell r="AS281">
            <v>1</v>
          </cell>
          <cell r="AT281">
            <v>4</v>
          </cell>
          <cell r="AU281">
            <v>110</v>
          </cell>
          <cell r="AV281">
            <v>2506982</v>
          </cell>
          <cell r="AW281">
            <v>0</v>
          </cell>
          <cell r="AX281">
            <v>0</v>
          </cell>
          <cell r="AY281">
            <v>0</v>
          </cell>
          <cell r="AZ281">
            <v>2</v>
          </cell>
          <cell r="BA281">
            <v>0</v>
          </cell>
          <cell r="BB281">
            <v>0</v>
          </cell>
          <cell r="BC281">
            <v>12</v>
          </cell>
          <cell r="BD281">
            <v>419703</v>
          </cell>
          <cell r="BE281">
            <v>4160</v>
          </cell>
          <cell r="BF281">
            <v>6</v>
          </cell>
          <cell r="BG281">
            <v>0</v>
          </cell>
          <cell r="BH281">
            <v>0</v>
          </cell>
          <cell r="BI281">
            <v>20</v>
          </cell>
        </row>
        <row r="282">
          <cell r="B282">
            <v>1</v>
          </cell>
          <cell r="C282" t="str">
            <v>都営新宿線篠崎</v>
          </cell>
          <cell r="D282" t="str">
            <v>東京都江戸川区篠崎町２</v>
          </cell>
          <cell r="H282" t="str">
            <v>GK</v>
          </cell>
          <cell r="Z282" t="str">
            <v>5東京都江戸川区篠崎町</v>
          </cell>
          <cell r="AA282" t="str">
            <v>２－４０９</v>
          </cell>
          <cell r="AB282">
            <v>250</v>
          </cell>
          <cell r="AC282">
            <v>1173</v>
          </cell>
          <cell r="AD282">
            <v>2172039</v>
          </cell>
          <cell r="AE282">
            <v>17057</v>
          </cell>
          <cell r="AF282">
            <v>262</v>
          </cell>
          <cell r="AG282">
            <v>190</v>
          </cell>
          <cell r="AH282">
            <v>58</v>
          </cell>
          <cell r="AI282">
            <v>2</v>
          </cell>
          <cell r="AJ282">
            <v>1</v>
          </cell>
          <cell r="AK282">
            <v>12</v>
          </cell>
          <cell r="AL282">
            <v>97</v>
          </cell>
          <cell r="AM282">
            <v>89</v>
          </cell>
          <cell r="AN282">
            <v>53</v>
          </cell>
          <cell r="AO282">
            <v>88</v>
          </cell>
          <cell r="AP282">
            <v>87</v>
          </cell>
          <cell r="AQ282">
            <v>71</v>
          </cell>
          <cell r="AR282">
            <v>1</v>
          </cell>
          <cell r="AS282">
            <v>0</v>
          </cell>
          <cell r="AT282">
            <v>1</v>
          </cell>
          <cell r="AU282">
            <v>109</v>
          </cell>
          <cell r="AV282">
            <v>717893</v>
          </cell>
          <cell r="AW282">
            <v>0</v>
          </cell>
          <cell r="AX282">
            <v>0</v>
          </cell>
          <cell r="AY282">
            <v>0</v>
          </cell>
          <cell r="AZ282">
            <v>1</v>
          </cell>
          <cell r="BA282">
            <v>0</v>
          </cell>
          <cell r="BB282">
            <v>0</v>
          </cell>
          <cell r="BC282">
            <v>5</v>
          </cell>
          <cell r="BD282">
            <v>155093</v>
          </cell>
          <cell r="BE282">
            <v>1175</v>
          </cell>
          <cell r="BF282">
            <v>4</v>
          </cell>
          <cell r="BG282">
            <v>0</v>
          </cell>
          <cell r="BH282">
            <v>0</v>
          </cell>
          <cell r="BI282">
            <v>23</v>
          </cell>
        </row>
        <row r="283">
          <cell r="B283">
            <v>1</v>
          </cell>
          <cell r="C283" t="str">
            <v>西武池袋線保谷</v>
          </cell>
          <cell r="D283" t="str">
            <v>東京都保谷市東町３</v>
          </cell>
          <cell r="H283" t="str">
            <v>GK</v>
          </cell>
          <cell r="Z283" t="str">
            <v>5東京都保谷市東町３－</v>
          </cell>
          <cell r="AA283" t="str">
            <v>１０</v>
          </cell>
          <cell r="AB283">
            <v>268</v>
          </cell>
          <cell r="AC283">
            <v>1250</v>
          </cell>
          <cell r="AD283">
            <v>1930695</v>
          </cell>
          <cell r="AE283">
            <v>16386</v>
          </cell>
          <cell r="AF283">
            <v>370</v>
          </cell>
          <cell r="AG283">
            <v>208</v>
          </cell>
          <cell r="AH283">
            <v>54</v>
          </cell>
          <cell r="AI283">
            <v>4</v>
          </cell>
          <cell r="AJ283">
            <v>1</v>
          </cell>
          <cell r="AK283">
            <v>14</v>
          </cell>
          <cell r="AL283">
            <v>103</v>
          </cell>
          <cell r="AM283">
            <v>112</v>
          </cell>
          <cell r="AN283">
            <v>40</v>
          </cell>
          <cell r="AO283">
            <v>89</v>
          </cell>
          <cell r="AP283">
            <v>104</v>
          </cell>
          <cell r="AQ283">
            <v>72</v>
          </cell>
          <cell r="AR283">
            <v>3</v>
          </cell>
          <cell r="AS283">
            <v>1</v>
          </cell>
          <cell r="AT283">
            <v>0</v>
          </cell>
          <cell r="AU283">
            <v>99</v>
          </cell>
          <cell r="AV283">
            <v>755594</v>
          </cell>
          <cell r="AW283">
            <v>0</v>
          </cell>
          <cell r="AX283">
            <v>0</v>
          </cell>
          <cell r="AY283">
            <v>0</v>
          </cell>
          <cell r="AZ283">
            <v>1</v>
          </cell>
          <cell r="BA283">
            <v>0</v>
          </cell>
          <cell r="BB283">
            <v>0</v>
          </cell>
          <cell r="BC283">
            <v>2</v>
          </cell>
          <cell r="BD283">
            <v>0</v>
          </cell>
          <cell r="BE283">
            <v>0</v>
          </cell>
          <cell r="BF283">
            <v>4</v>
          </cell>
          <cell r="BG283">
            <v>0</v>
          </cell>
          <cell r="BH283">
            <v>0</v>
          </cell>
          <cell r="BI283">
            <v>20</v>
          </cell>
        </row>
        <row r="284">
          <cell r="B284">
            <v>1</v>
          </cell>
          <cell r="C284" t="str">
            <v>東葉高速鉄道北習志野</v>
          </cell>
          <cell r="D284" t="str">
            <v>千葉県船橋市習志野台２</v>
          </cell>
          <cell r="H284" t="str">
            <v>GK</v>
          </cell>
          <cell r="Z284" t="str">
            <v>5千葉県船橋市習志野台</v>
          </cell>
          <cell r="AA284" t="str">
            <v>２－７３</v>
          </cell>
          <cell r="AB284">
            <v>278</v>
          </cell>
          <cell r="AC284">
            <v>1965</v>
          </cell>
          <cell r="AD284">
            <v>3002953</v>
          </cell>
          <cell r="AE284">
            <v>28084</v>
          </cell>
          <cell r="AF284">
            <v>542</v>
          </cell>
          <cell r="AG284">
            <v>166</v>
          </cell>
          <cell r="AH284">
            <v>103</v>
          </cell>
          <cell r="AI284">
            <v>3</v>
          </cell>
          <cell r="AJ284">
            <v>4</v>
          </cell>
          <cell r="AK284">
            <v>2</v>
          </cell>
          <cell r="AL284">
            <v>83</v>
          </cell>
          <cell r="AM284">
            <v>122</v>
          </cell>
          <cell r="AN284">
            <v>72</v>
          </cell>
          <cell r="AO284">
            <v>62</v>
          </cell>
          <cell r="AP284">
            <v>94</v>
          </cell>
          <cell r="AQ284">
            <v>116</v>
          </cell>
          <cell r="AR284">
            <v>2</v>
          </cell>
          <cell r="AS284">
            <v>0</v>
          </cell>
          <cell r="AT284">
            <v>2</v>
          </cell>
          <cell r="AU284">
            <v>112</v>
          </cell>
          <cell r="AV284">
            <v>1277857</v>
          </cell>
          <cell r="AW284">
            <v>0</v>
          </cell>
          <cell r="AX284">
            <v>0</v>
          </cell>
          <cell r="AY284">
            <v>0</v>
          </cell>
          <cell r="AZ284">
            <v>1</v>
          </cell>
          <cell r="BA284">
            <v>0</v>
          </cell>
          <cell r="BB284">
            <v>0</v>
          </cell>
          <cell r="BC284">
            <v>6</v>
          </cell>
          <cell r="BD284">
            <v>28019</v>
          </cell>
          <cell r="BE284">
            <v>258</v>
          </cell>
          <cell r="BF284">
            <v>5</v>
          </cell>
          <cell r="BG284">
            <v>20909</v>
          </cell>
          <cell r="BH284">
            <v>181</v>
          </cell>
          <cell r="BI284">
            <v>24</v>
          </cell>
        </row>
        <row r="285">
          <cell r="B285">
            <v>1</v>
          </cell>
          <cell r="C285" t="str">
            <v>営団地下鉄千代田線町屋</v>
          </cell>
          <cell r="D285" t="str">
            <v>東京都荒川区荒川７</v>
          </cell>
          <cell r="H285" t="str">
            <v>GK</v>
          </cell>
          <cell r="Z285" t="str">
            <v>5東京都荒川区荒川７－</v>
          </cell>
          <cell r="AA285" t="str">
            <v>５０</v>
          </cell>
          <cell r="AB285">
            <v>909</v>
          </cell>
          <cell r="AC285">
            <v>3490</v>
          </cell>
          <cell r="AD285">
            <v>5150460</v>
          </cell>
          <cell r="AE285">
            <v>41040</v>
          </cell>
          <cell r="AF285">
            <v>193</v>
          </cell>
          <cell r="AG285">
            <v>783</v>
          </cell>
          <cell r="AH285">
            <v>116</v>
          </cell>
          <cell r="AI285">
            <v>7</v>
          </cell>
          <cell r="AJ285">
            <v>4</v>
          </cell>
          <cell r="AK285">
            <v>57</v>
          </cell>
          <cell r="AL285">
            <v>401</v>
          </cell>
          <cell r="AM285">
            <v>364</v>
          </cell>
          <cell r="AN285">
            <v>94</v>
          </cell>
          <cell r="AO285">
            <v>346</v>
          </cell>
          <cell r="AP285">
            <v>376</v>
          </cell>
          <cell r="AQ285">
            <v>182</v>
          </cell>
          <cell r="AR285">
            <v>3</v>
          </cell>
          <cell r="AS285">
            <v>2</v>
          </cell>
          <cell r="AT285">
            <v>0</v>
          </cell>
          <cell r="AU285">
            <v>371</v>
          </cell>
          <cell r="AV285">
            <v>2495877</v>
          </cell>
          <cell r="AW285">
            <v>0</v>
          </cell>
          <cell r="AX285">
            <v>0</v>
          </cell>
          <cell r="AY285">
            <v>0</v>
          </cell>
          <cell r="AZ285">
            <v>1</v>
          </cell>
          <cell r="BA285">
            <v>0</v>
          </cell>
          <cell r="BB285">
            <v>0</v>
          </cell>
          <cell r="BC285">
            <v>6</v>
          </cell>
          <cell r="BD285">
            <v>0</v>
          </cell>
          <cell r="BE285">
            <v>0</v>
          </cell>
          <cell r="BF285">
            <v>6</v>
          </cell>
          <cell r="BG285">
            <v>0</v>
          </cell>
          <cell r="BH285">
            <v>0</v>
          </cell>
          <cell r="BI285">
            <v>21</v>
          </cell>
        </row>
        <row r="286">
          <cell r="B286">
            <v>1</v>
          </cell>
          <cell r="C286" t="str">
            <v>ＪＲ総武線幕張本郷</v>
          </cell>
          <cell r="D286" t="str">
            <v>千葉県千葉市花見川区幕張本郷１</v>
          </cell>
          <cell r="H286" t="str">
            <v>GK</v>
          </cell>
          <cell r="Z286" t="str">
            <v>5千葉県千葉市花見川区</v>
          </cell>
          <cell r="AA286" t="str">
            <v>幕張本郷１－</v>
          </cell>
          <cell r="AB286">
            <v>94</v>
          </cell>
          <cell r="AC286">
            <v>981</v>
          </cell>
          <cell r="AD286">
            <v>3211028</v>
          </cell>
          <cell r="AE286">
            <v>10987</v>
          </cell>
          <cell r="AF286">
            <v>498</v>
          </cell>
          <cell r="AG286">
            <v>44</v>
          </cell>
          <cell r="AH286">
            <v>41</v>
          </cell>
          <cell r="AI286">
            <v>2</v>
          </cell>
          <cell r="AJ286">
            <v>5</v>
          </cell>
          <cell r="AK286">
            <v>3</v>
          </cell>
          <cell r="AL286">
            <v>16</v>
          </cell>
          <cell r="AM286">
            <v>34</v>
          </cell>
          <cell r="AN286">
            <v>38</v>
          </cell>
          <cell r="AO286">
            <v>30</v>
          </cell>
          <cell r="AP286">
            <v>12</v>
          </cell>
          <cell r="AQ286">
            <v>47</v>
          </cell>
          <cell r="AR286">
            <v>1</v>
          </cell>
          <cell r="AS286">
            <v>1</v>
          </cell>
          <cell r="AT286">
            <v>0</v>
          </cell>
          <cell r="AU286">
            <v>30</v>
          </cell>
          <cell r="AV286">
            <v>291389</v>
          </cell>
          <cell r="AW286">
            <v>0</v>
          </cell>
          <cell r="AX286">
            <v>0</v>
          </cell>
          <cell r="AY286">
            <v>0</v>
          </cell>
          <cell r="AZ286">
            <v>0</v>
          </cell>
          <cell r="BA286">
            <v>0</v>
          </cell>
          <cell r="BB286">
            <v>0</v>
          </cell>
          <cell r="BC286">
            <v>3</v>
          </cell>
          <cell r="BD286">
            <v>0</v>
          </cell>
          <cell r="BE286">
            <v>0</v>
          </cell>
          <cell r="BF286">
            <v>0</v>
          </cell>
          <cell r="BG286">
            <v>0</v>
          </cell>
          <cell r="BH286">
            <v>0</v>
          </cell>
          <cell r="BI286">
            <v>21</v>
          </cell>
        </row>
        <row r="287">
          <cell r="B287">
            <v>1</v>
          </cell>
          <cell r="C287" t="str">
            <v>ＪＲ横須賀線東戸塚</v>
          </cell>
          <cell r="D287" t="str">
            <v>神奈川県横浜市戸塚区品濃町</v>
          </cell>
          <cell r="H287" t="str">
            <v>GK</v>
          </cell>
          <cell r="Z287" t="str">
            <v>4神奈川県横浜市戸塚区</v>
          </cell>
          <cell r="AA287" t="str">
            <v>品濃町</v>
          </cell>
          <cell r="AB287">
            <v>87</v>
          </cell>
          <cell r="AC287">
            <v>937</v>
          </cell>
          <cell r="AD287">
            <v>2278825</v>
          </cell>
          <cell r="AE287">
            <v>17427</v>
          </cell>
          <cell r="AF287">
            <v>265</v>
          </cell>
          <cell r="AG287">
            <v>41</v>
          </cell>
          <cell r="AH287">
            <v>43</v>
          </cell>
          <cell r="AI287">
            <v>0</v>
          </cell>
          <cell r="AJ287">
            <v>2</v>
          </cell>
          <cell r="AK287">
            <v>1</v>
          </cell>
          <cell r="AL287">
            <v>16</v>
          </cell>
          <cell r="AM287">
            <v>34</v>
          </cell>
          <cell r="AN287">
            <v>33</v>
          </cell>
          <cell r="AO287">
            <v>24</v>
          </cell>
          <cell r="AP287">
            <v>20</v>
          </cell>
          <cell r="AQ287">
            <v>39</v>
          </cell>
          <cell r="AR287">
            <v>3</v>
          </cell>
          <cell r="AS287">
            <v>0</v>
          </cell>
          <cell r="AT287">
            <v>1</v>
          </cell>
          <cell r="AU287">
            <v>38</v>
          </cell>
          <cell r="AV287">
            <v>445195</v>
          </cell>
          <cell r="AW287">
            <v>0</v>
          </cell>
          <cell r="AX287">
            <v>0</v>
          </cell>
          <cell r="AY287">
            <v>0</v>
          </cell>
          <cell r="AZ287">
            <v>0</v>
          </cell>
          <cell r="BA287">
            <v>0</v>
          </cell>
          <cell r="BB287">
            <v>0</v>
          </cell>
          <cell r="BC287">
            <v>3</v>
          </cell>
          <cell r="BD287">
            <v>0</v>
          </cell>
          <cell r="BE287">
            <v>0</v>
          </cell>
          <cell r="BF287">
            <v>4</v>
          </cell>
          <cell r="BG287">
            <v>0</v>
          </cell>
          <cell r="BH287">
            <v>0</v>
          </cell>
          <cell r="BI287">
            <v>21</v>
          </cell>
        </row>
        <row r="288">
          <cell r="B288">
            <v>1</v>
          </cell>
          <cell r="C288" t="str">
            <v>営団地下鉄丸の内線中野坂上</v>
          </cell>
          <cell r="D288" t="str">
            <v>東京都中野区本町２</v>
          </cell>
          <cell r="H288" t="str">
            <v>GK</v>
          </cell>
          <cell r="Z288" t="str">
            <v>5東京都中野区本町２－</v>
          </cell>
          <cell r="AA288" t="str">
            <v>５４</v>
          </cell>
          <cell r="AB288">
            <v>696</v>
          </cell>
          <cell r="AC288">
            <v>4134</v>
          </cell>
          <cell r="AD288">
            <v>11260686</v>
          </cell>
          <cell r="AE288">
            <v>34776</v>
          </cell>
          <cell r="AF288">
            <v>149</v>
          </cell>
          <cell r="AG288">
            <v>544</v>
          </cell>
          <cell r="AH288">
            <v>142</v>
          </cell>
          <cell r="AI288">
            <v>8</v>
          </cell>
          <cell r="AJ288">
            <v>5</v>
          </cell>
          <cell r="AK288">
            <v>32</v>
          </cell>
          <cell r="AL288">
            <v>263</v>
          </cell>
          <cell r="AM288">
            <v>281</v>
          </cell>
          <cell r="AN288">
            <v>116</v>
          </cell>
          <cell r="AO288">
            <v>242</v>
          </cell>
          <cell r="AP288">
            <v>286</v>
          </cell>
          <cell r="AQ288">
            <v>161</v>
          </cell>
          <cell r="AR288">
            <v>7</v>
          </cell>
          <cell r="AS288">
            <v>1</v>
          </cell>
          <cell r="AT288">
            <v>0</v>
          </cell>
          <cell r="AU288">
            <v>275</v>
          </cell>
          <cell r="AV288">
            <v>2607404</v>
          </cell>
          <cell r="AW288">
            <v>0</v>
          </cell>
          <cell r="AX288">
            <v>0</v>
          </cell>
          <cell r="AY288">
            <v>0</v>
          </cell>
          <cell r="AZ288">
            <v>0</v>
          </cell>
          <cell r="BA288">
            <v>0</v>
          </cell>
          <cell r="BB288">
            <v>0</v>
          </cell>
          <cell r="BC288">
            <v>8</v>
          </cell>
          <cell r="BD288">
            <v>0</v>
          </cell>
          <cell r="BE288">
            <v>0</v>
          </cell>
          <cell r="BF288">
            <v>8</v>
          </cell>
          <cell r="BG288">
            <v>0</v>
          </cell>
          <cell r="BH288">
            <v>0</v>
          </cell>
          <cell r="BI288">
            <v>20</v>
          </cell>
        </row>
        <row r="289">
          <cell r="B289">
            <v>1</v>
          </cell>
          <cell r="C289" t="str">
            <v>小田急線下北沢②</v>
          </cell>
          <cell r="D289" t="str">
            <v>東京都世田谷区北沢２</v>
          </cell>
          <cell r="H289" t="str">
            <v>GK</v>
          </cell>
          <cell r="Z289" t="str">
            <v>5東京都世田谷区北沢２</v>
          </cell>
          <cell r="AA289" t="str">
            <v>－４０</v>
          </cell>
          <cell r="AB289">
            <v>963</v>
          </cell>
          <cell r="AC289">
            <v>4631</v>
          </cell>
          <cell r="AD289">
            <v>8979867</v>
          </cell>
          <cell r="AE289">
            <v>54549</v>
          </cell>
          <cell r="AF289">
            <v>317</v>
          </cell>
          <cell r="AG289">
            <v>722</v>
          </cell>
          <cell r="AH289">
            <v>229</v>
          </cell>
          <cell r="AI289">
            <v>6</v>
          </cell>
          <cell r="AJ289">
            <v>7</v>
          </cell>
          <cell r="AK289">
            <v>40</v>
          </cell>
          <cell r="AL289">
            <v>335</v>
          </cell>
          <cell r="AM289">
            <v>432</v>
          </cell>
          <cell r="AN289">
            <v>156</v>
          </cell>
          <cell r="AO289">
            <v>276</v>
          </cell>
          <cell r="AP289">
            <v>421</v>
          </cell>
          <cell r="AQ289">
            <v>260</v>
          </cell>
          <cell r="AR289">
            <v>6</v>
          </cell>
          <cell r="AS289">
            <v>2</v>
          </cell>
          <cell r="AT289">
            <v>1</v>
          </cell>
          <cell r="AU289">
            <v>250</v>
          </cell>
          <cell r="AV289">
            <v>2550299</v>
          </cell>
          <cell r="AW289">
            <v>1</v>
          </cell>
          <cell r="AX289">
            <v>0</v>
          </cell>
          <cell r="AY289">
            <v>0</v>
          </cell>
          <cell r="AZ289">
            <v>1</v>
          </cell>
          <cell r="BA289">
            <v>0</v>
          </cell>
          <cell r="BB289">
            <v>0</v>
          </cell>
          <cell r="BC289">
            <v>9</v>
          </cell>
          <cell r="BD289">
            <v>436033</v>
          </cell>
          <cell r="BE289">
            <v>2599</v>
          </cell>
          <cell r="BF289">
            <v>11</v>
          </cell>
          <cell r="BG289">
            <v>0</v>
          </cell>
          <cell r="BH289">
            <v>0</v>
          </cell>
          <cell r="BI289">
            <v>20</v>
          </cell>
        </row>
        <row r="290">
          <cell r="B290">
            <v>1</v>
          </cell>
          <cell r="C290" t="str">
            <v>京王井の頭線永福町</v>
          </cell>
          <cell r="D290" t="str">
            <v>東京都杉並区永福１</v>
          </cell>
          <cell r="H290" t="str">
            <v>GK</v>
          </cell>
          <cell r="Z290" t="str">
            <v>5東京都杉並区永福１－</v>
          </cell>
          <cell r="AA290" t="str">
            <v>４４</v>
          </cell>
          <cell r="AB290">
            <v>423</v>
          </cell>
          <cell r="AC290">
            <v>2107</v>
          </cell>
          <cell r="AD290">
            <v>3602075</v>
          </cell>
          <cell r="AE290">
            <v>20892</v>
          </cell>
          <cell r="AF290">
            <v>134</v>
          </cell>
          <cell r="AG290">
            <v>325</v>
          </cell>
          <cell r="AH290">
            <v>85</v>
          </cell>
          <cell r="AI290">
            <v>7</v>
          </cell>
          <cell r="AJ290">
            <v>3</v>
          </cell>
          <cell r="AK290">
            <v>18</v>
          </cell>
          <cell r="AL290">
            <v>149</v>
          </cell>
          <cell r="AM290">
            <v>188</v>
          </cell>
          <cell r="AN290">
            <v>68</v>
          </cell>
          <cell r="AO290">
            <v>144</v>
          </cell>
          <cell r="AP290">
            <v>182</v>
          </cell>
          <cell r="AQ290">
            <v>93</v>
          </cell>
          <cell r="AR290">
            <v>2</v>
          </cell>
          <cell r="AS290">
            <v>1</v>
          </cell>
          <cell r="AT290">
            <v>0</v>
          </cell>
          <cell r="AU290">
            <v>159</v>
          </cell>
          <cell r="AV290">
            <v>1446400</v>
          </cell>
          <cell r="AW290">
            <v>0</v>
          </cell>
          <cell r="AX290">
            <v>0</v>
          </cell>
          <cell r="AY290">
            <v>0</v>
          </cell>
          <cell r="AZ290">
            <v>1</v>
          </cell>
          <cell r="BA290">
            <v>0</v>
          </cell>
          <cell r="BB290">
            <v>0</v>
          </cell>
          <cell r="BC290">
            <v>4</v>
          </cell>
          <cell r="BD290">
            <v>0</v>
          </cell>
          <cell r="BE290">
            <v>0</v>
          </cell>
          <cell r="BF290">
            <v>4</v>
          </cell>
          <cell r="BG290">
            <v>10139</v>
          </cell>
          <cell r="BH290">
            <v>140</v>
          </cell>
          <cell r="BI290">
            <v>21</v>
          </cell>
        </row>
        <row r="291">
          <cell r="B291">
            <v>1</v>
          </cell>
          <cell r="C291" t="str">
            <v>東武東上線上板橋</v>
          </cell>
          <cell r="D291" t="str">
            <v>東京都板橋区上板橋１</v>
          </cell>
          <cell r="H291" t="str">
            <v>GK</v>
          </cell>
          <cell r="Z291" t="str">
            <v>5東京都板橋区上板橋１</v>
          </cell>
          <cell r="AA291" t="str">
            <v>－２７</v>
          </cell>
          <cell r="AB291">
            <v>589</v>
          </cell>
          <cell r="AC291">
            <v>2607</v>
          </cell>
          <cell r="AD291">
            <v>5552345</v>
          </cell>
          <cell r="AE291">
            <v>37899</v>
          </cell>
          <cell r="AF291">
            <v>318</v>
          </cell>
          <cell r="AG291">
            <v>475</v>
          </cell>
          <cell r="AH291">
            <v>109</v>
          </cell>
          <cell r="AI291">
            <v>6</v>
          </cell>
          <cell r="AJ291">
            <v>1</v>
          </cell>
          <cell r="AK291">
            <v>26</v>
          </cell>
          <cell r="AL291">
            <v>249</v>
          </cell>
          <cell r="AM291">
            <v>224</v>
          </cell>
          <cell r="AN291">
            <v>88</v>
          </cell>
          <cell r="AO291">
            <v>189</v>
          </cell>
          <cell r="AP291">
            <v>257</v>
          </cell>
          <cell r="AQ291">
            <v>136</v>
          </cell>
          <cell r="AR291">
            <v>4</v>
          </cell>
          <cell r="AS291">
            <v>1</v>
          </cell>
          <cell r="AT291">
            <v>1</v>
          </cell>
          <cell r="AU291">
            <v>234</v>
          </cell>
          <cell r="AV291">
            <v>1757280</v>
          </cell>
          <cell r="AW291">
            <v>0</v>
          </cell>
          <cell r="AX291">
            <v>0</v>
          </cell>
          <cell r="AY291">
            <v>0</v>
          </cell>
          <cell r="AZ291">
            <v>1</v>
          </cell>
          <cell r="BA291">
            <v>0</v>
          </cell>
          <cell r="BB291">
            <v>0</v>
          </cell>
          <cell r="BC291">
            <v>4</v>
          </cell>
          <cell r="BD291">
            <v>0</v>
          </cell>
          <cell r="BE291">
            <v>0</v>
          </cell>
          <cell r="BF291">
            <v>5</v>
          </cell>
          <cell r="BG291">
            <v>0</v>
          </cell>
          <cell r="BH291">
            <v>0</v>
          </cell>
          <cell r="BI291">
            <v>22</v>
          </cell>
        </row>
        <row r="292">
          <cell r="B292">
            <v>1</v>
          </cell>
          <cell r="C292" t="str">
            <v>京浜急行本線京急川﨑</v>
          </cell>
          <cell r="D292" t="str">
            <v>神奈川県川崎区日進町</v>
          </cell>
          <cell r="H292" t="str">
            <v>GK</v>
          </cell>
          <cell r="Z292" t="str">
            <v>4神奈川県川崎市川崎区</v>
          </cell>
          <cell r="AA292" t="str">
            <v>日進町</v>
          </cell>
          <cell r="AB292">
            <v>1048</v>
          </cell>
          <cell r="AC292">
            <v>7278</v>
          </cell>
          <cell r="AD292">
            <v>18684437</v>
          </cell>
          <cell r="AE292">
            <v>146466</v>
          </cell>
          <cell r="AF292">
            <v>587</v>
          </cell>
          <cell r="AG292">
            <v>659</v>
          </cell>
          <cell r="AH292">
            <v>361</v>
          </cell>
          <cell r="AI292">
            <v>19</v>
          </cell>
          <cell r="AJ292">
            <v>10</v>
          </cell>
          <cell r="AK292">
            <v>26</v>
          </cell>
          <cell r="AL292">
            <v>206</v>
          </cell>
          <cell r="AM292">
            <v>513</v>
          </cell>
          <cell r="AN292">
            <v>304</v>
          </cell>
          <cell r="AO292">
            <v>218</v>
          </cell>
          <cell r="AP292">
            <v>369</v>
          </cell>
          <cell r="AQ292">
            <v>447</v>
          </cell>
          <cell r="AR292">
            <v>7</v>
          </cell>
          <cell r="AS292">
            <v>1</v>
          </cell>
          <cell r="AT292">
            <v>6</v>
          </cell>
          <cell r="AU292">
            <v>311</v>
          </cell>
          <cell r="AV292">
            <v>3507195</v>
          </cell>
          <cell r="AW292">
            <v>2</v>
          </cell>
          <cell r="AX292">
            <v>0</v>
          </cell>
          <cell r="AY292">
            <v>0</v>
          </cell>
          <cell r="AZ292">
            <v>0</v>
          </cell>
          <cell r="BA292">
            <v>0</v>
          </cell>
          <cell r="BB292">
            <v>0</v>
          </cell>
          <cell r="BC292">
            <v>8</v>
          </cell>
          <cell r="BD292">
            <v>711161</v>
          </cell>
          <cell r="BE292">
            <v>8959</v>
          </cell>
          <cell r="BF292">
            <v>7</v>
          </cell>
          <cell r="BG292">
            <v>0</v>
          </cell>
          <cell r="BH292">
            <v>0</v>
          </cell>
          <cell r="BI292">
            <v>21</v>
          </cell>
        </row>
        <row r="293">
          <cell r="B293">
            <v>1</v>
          </cell>
          <cell r="C293" t="str">
            <v>ＪＲ京浜東北線関内</v>
          </cell>
          <cell r="D293" t="str">
            <v>神奈川県横浜市中区港町２</v>
          </cell>
          <cell r="H293" t="str">
            <v>GK</v>
          </cell>
          <cell r="Z293" t="str">
            <v>5神奈川県横浜市中区港</v>
          </cell>
          <cell r="AA293" t="str">
            <v>町２</v>
          </cell>
          <cell r="AB293">
            <v>1293</v>
          </cell>
          <cell r="AC293">
            <v>7773</v>
          </cell>
          <cell r="AD293">
            <v>18827722</v>
          </cell>
          <cell r="AE293">
            <v>124423</v>
          </cell>
          <cell r="AF293">
            <v>594</v>
          </cell>
          <cell r="AG293">
            <v>840</v>
          </cell>
          <cell r="AH293">
            <v>431</v>
          </cell>
          <cell r="AI293">
            <v>14</v>
          </cell>
          <cell r="AJ293">
            <v>8</v>
          </cell>
          <cell r="AK293">
            <v>25</v>
          </cell>
          <cell r="AL293">
            <v>316</v>
          </cell>
          <cell r="AM293">
            <v>608</v>
          </cell>
          <cell r="AN293">
            <v>341</v>
          </cell>
          <cell r="AO293">
            <v>298</v>
          </cell>
          <cell r="AP293">
            <v>515</v>
          </cell>
          <cell r="AQ293">
            <v>458</v>
          </cell>
          <cell r="AR293">
            <v>6</v>
          </cell>
          <cell r="AS293">
            <v>4</v>
          </cell>
          <cell r="AT293">
            <v>6</v>
          </cell>
          <cell r="AU293">
            <v>352</v>
          </cell>
          <cell r="AV293">
            <v>4027607</v>
          </cell>
          <cell r="AW293">
            <v>2</v>
          </cell>
          <cell r="AX293">
            <v>0</v>
          </cell>
          <cell r="AY293">
            <v>0</v>
          </cell>
          <cell r="AZ293">
            <v>1</v>
          </cell>
          <cell r="BA293">
            <v>0</v>
          </cell>
          <cell r="BB293">
            <v>0</v>
          </cell>
          <cell r="BC293">
            <v>4</v>
          </cell>
          <cell r="BD293">
            <v>0</v>
          </cell>
          <cell r="BE293">
            <v>0</v>
          </cell>
          <cell r="BF293">
            <v>7</v>
          </cell>
          <cell r="BG293">
            <v>0</v>
          </cell>
          <cell r="BH293">
            <v>0</v>
          </cell>
          <cell r="BI293">
            <v>22</v>
          </cell>
        </row>
        <row r="294">
          <cell r="B294">
            <v>1</v>
          </cell>
          <cell r="C294" t="str">
            <v>ＪＲ横浜線相模原</v>
          </cell>
          <cell r="D294" t="str">
            <v>神奈川県相模原市相模原１</v>
          </cell>
          <cell r="H294" t="str">
            <v>GK</v>
          </cell>
          <cell r="Z294" t="str">
            <v>5神奈川県相模原市相模</v>
          </cell>
          <cell r="AA294" t="str">
            <v>原１－１１</v>
          </cell>
          <cell r="AB294">
            <v>278</v>
          </cell>
          <cell r="AC294">
            <v>2087</v>
          </cell>
          <cell r="AD294">
            <v>5127346</v>
          </cell>
          <cell r="AE294">
            <v>55964</v>
          </cell>
          <cell r="AF294">
            <v>524</v>
          </cell>
          <cell r="AG294">
            <v>162</v>
          </cell>
          <cell r="AH294">
            <v>111</v>
          </cell>
          <cell r="AI294">
            <v>1</v>
          </cell>
          <cell r="AJ294">
            <v>5</v>
          </cell>
          <cell r="AK294">
            <v>8</v>
          </cell>
          <cell r="AL294">
            <v>65</v>
          </cell>
          <cell r="AM294">
            <v>119</v>
          </cell>
          <cell r="AN294">
            <v>87</v>
          </cell>
          <cell r="AO294">
            <v>48</v>
          </cell>
          <cell r="AP294">
            <v>95</v>
          </cell>
          <cell r="AQ294">
            <v>127</v>
          </cell>
          <cell r="AR294">
            <v>3</v>
          </cell>
          <cell r="AS294">
            <v>2</v>
          </cell>
          <cell r="AT294">
            <v>4</v>
          </cell>
          <cell r="AU294">
            <v>101</v>
          </cell>
          <cell r="AV294">
            <v>959552</v>
          </cell>
          <cell r="AW294">
            <v>0</v>
          </cell>
          <cell r="AX294">
            <v>0</v>
          </cell>
          <cell r="AY294">
            <v>0</v>
          </cell>
          <cell r="AZ294">
            <v>2</v>
          </cell>
          <cell r="BA294">
            <v>0</v>
          </cell>
          <cell r="BB294">
            <v>0</v>
          </cell>
          <cell r="BC294">
            <v>5</v>
          </cell>
          <cell r="BD294">
            <v>109083</v>
          </cell>
          <cell r="BE294">
            <v>950</v>
          </cell>
          <cell r="BF294">
            <v>4</v>
          </cell>
          <cell r="BG294">
            <v>0</v>
          </cell>
          <cell r="BH294">
            <v>0</v>
          </cell>
          <cell r="BI294">
            <v>19</v>
          </cell>
        </row>
        <row r="295">
          <cell r="B295">
            <v>1</v>
          </cell>
          <cell r="C295" t="str">
            <v>ＪＲ総武線両国</v>
          </cell>
          <cell r="D295" t="str">
            <v>東京都墨田区両国３</v>
          </cell>
          <cell r="H295" t="str">
            <v>GK</v>
          </cell>
          <cell r="Z295" t="str">
            <v>5東京都墨田区両国３－</v>
          </cell>
          <cell r="AA295" t="str">
            <v>２６</v>
          </cell>
          <cell r="AB295">
            <v>732</v>
          </cell>
          <cell r="AC295">
            <v>3296</v>
          </cell>
          <cell r="AD295">
            <v>7265740</v>
          </cell>
          <cell r="AE295">
            <v>35573</v>
          </cell>
          <cell r="AF295">
            <v>81</v>
          </cell>
          <cell r="AG295">
            <v>545</v>
          </cell>
          <cell r="AH295">
            <v>177</v>
          </cell>
          <cell r="AI295">
            <v>7</v>
          </cell>
          <cell r="AJ295">
            <v>1</v>
          </cell>
          <cell r="AK295">
            <v>23</v>
          </cell>
          <cell r="AL295">
            <v>244</v>
          </cell>
          <cell r="AM295">
            <v>327</v>
          </cell>
          <cell r="AN295">
            <v>139</v>
          </cell>
          <cell r="AO295">
            <v>246</v>
          </cell>
          <cell r="AP295">
            <v>297</v>
          </cell>
          <cell r="AQ295">
            <v>189</v>
          </cell>
          <cell r="AR295">
            <v>3</v>
          </cell>
          <cell r="AS295">
            <v>1</v>
          </cell>
          <cell r="AT295">
            <v>0</v>
          </cell>
          <cell r="AU295">
            <v>275</v>
          </cell>
          <cell r="AV295">
            <v>2429517</v>
          </cell>
          <cell r="AW295">
            <v>0</v>
          </cell>
          <cell r="AX295">
            <v>0</v>
          </cell>
          <cell r="AY295">
            <v>0</v>
          </cell>
          <cell r="AZ295">
            <v>0</v>
          </cell>
          <cell r="BA295">
            <v>0</v>
          </cell>
          <cell r="BB295">
            <v>0</v>
          </cell>
          <cell r="BC295">
            <v>1</v>
          </cell>
          <cell r="BD295">
            <v>0</v>
          </cell>
          <cell r="BE295">
            <v>0</v>
          </cell>
          <cell r="BF295">
            <v>8</v>
          </cell>
          <cell r="BG295">
            <v>394</v>
          </cell>
          <cell r="BH295">
            <v>4</v>
          </cell>
          <cell r="BI295">
            <v>24</v>
          </cell>
        </row>
        <row r="296">
          <cell r="B296">
            <v>1</v>
          </cell>
          <cell r="C296" t="str">
            <v>ＪＲ山手線秋葉原</v>
          </cell>
          <cell r="D296" t="str">
            <v>東京都千代田区外神田１</v>
          </cell>
          <cell r="H296" t="str">
            <v>GK</v>
          </cell>
          <cell r="Z296" t="str">
            <v>5東京都千代田区外神田</v>
          </cell>
          <cell r="AA296" t="str">
            <v>１－１８</v>
          </cell>
          <cell r="AB296">
            <v>1724</v>
          </cell>
          <cell r="AC296">
            <v>13200</v>
          </cell>
          <cell r="AD296">
            <v>64652913</v>
          </cell>
          <cell r="AE296">
            <v>165039</v>
          </cell>
          <cell r="AF296">
            <v>1031</v>
          </cell>
          <cell r="AG296">
            <v>1077</v>
          </cell>
          <cell r="AH296">
            <v>576</v>
          </cell>
          <cell r="AI296">
            <v>36</v>
          </cell>
          <cell r="AJ296">
            <v>37</v>
          </cell>
          <cell r="AK296">
            <v>36</v>
          </cell>
          <cell r="AL296">
            <v>366</v>
          </cell>
          <cell r="AM296">
            <v>662</v>
          </cell>
          <cell r="AN296">
            <v>661</v>
          </cell>
          <cell r="AO296">
            <v>555</v>
          </cell>
          <cell r="AP296">
            <v>602</v>
          </cell>
          <cell r="AQ296">
            <v>513</v>
          </cell>
          <cell r="AR296">
            <v>37</v>
          </cell>
          <cell r="AS296">
            <v>11</v>
          </cell>
          <cell r="AT296">
            <v>3</v>
          </cell>
          <cell r="AU296">
            <v>410</v>
          </cell>
          <cell r="AV296">
            <v>3514836</v>
          </cell>
          <cell r="AW296">
            <v>2</v>
          </cell>
          <cell r="AX296">
            <v>0</v>
          </cell>
          <cell r="AY296">
            <v>0</v>
          </cell>
          <cell r="AZ296">
            <v>0</v>
          </cell>
          <cell r="BA296">
            <v>0</v>
          </cell>
          <cell r="BB296">
            <v>0</v>
          </cell>
          <cell r="BC296">
            <v>10</v>
          </cell>
          <cell r="BD296">
            <v>825305</v>
          </cell>
          <cell r="BE296">
            <v>4462</v>
          </cell>
          <cell r="BF296">
            <v>7</v>
          </cell>
          <cell r="BG296">
            <v>0</v>
          </cell>
          <cell r="BH296">
            <v>0</v>
          </cell>
          <cell r="BI296">
            <v>20</v>
          </cell>
        </row>
        <row r="297">
          <cell r="B297">
            <v>1</v>
          </cell>
          <cell r="C297" t="str">
            <v>東急池上線池上</v>
          </cell>
          <cell r="D297" t="str">
            <v>東京都大田区池上６</v>
          </cell>
          <cell r="H297" t="str">
            <v>GK</v>
          </cell>
          <cell r="Z297" t="str">
            <v>5東京都大田区池上６－</v>
          </cell>
          <cell r="AA297" t="str">
            <v>４４</v>
          </cell>
          <cell r="AB297">
            <v>1050</v>
          </cell>
          <cell r="AC297">
            <v>5267</v>
          </cell>
          <cell r="AD297">
            <v>10294463</v>
          </cell>
          <cell r="AE297">
            <v>61695</v>
          </cell>
          <cell r="AF297">
            <v>318</v>
          </cell>
          <cell r="AG297">
            <v>782</v>
          </cell>
          <cell r="AH297">
            <v>254</v>
          </cell>
          <cell r="AI297">
            <v>8</v>
          </cell>
          <cell r="AJ297">
            <v>5</v>
          </cell>
          <cell r="AK297">
            <v>30</v>
          </cell>
          <cell r="AL297">
            <v>329</v>
          </cell>
          <cell r="AM297">
            <v>478</v>
          </cell>
          <cell r="AN297">
            <v>211</v>
          </cell>
          <cell r="AO297">
            <v>338</v>
          </cell>
          <cell r="AP297">
            <v>428</v>
          </cell>
          <cell r="AQ297">
            <v>273</v>
          </cell>
          <cell r="AR297">
            <v>4</v>
          </cell>
          <cell r="AS297">
            <v>3</v>
          </cell>
          <cell r="AT297">
            <v>1</v>
          </cell>
          <cell r="AU297">
            <v>373</v>
          </cell>
          <cell r="AV297">
            <v>3814194</v>
          </cell>
          <cell r="AW297">
            <v>0</v>
          </cell>
          <cell r="AX297">
            <v>0</v>
          </cell>
          <cell r="AY297">
            <v>0</v>
          </cell>
          <cell r="AZ297">
            <v>1</v>
          </cell>
          <cell r="BA297">
            <v>0</v>
          </cell>
          <cell r="BB297">
            <v>0</v>
          </cell>
          <cell r="BC297">
            <v>10</v>
          </cell>
          <cell r="BD297">
            <v>0</v>
          </cell>
          <cell r="BE297">
            <v>0</v>
          </cell>
          <cell r="BF297">
            <v>10</v>
          </cell>
          <cell r="BG297">
            <v>0</v>
          </cell>
          <cell r="BH297">
            <v>0</v>
          </cell>
          <cell r="BI297">
            <v>21</v>
          </cell>
        </row>
        <row r="298">
          <cell r="B298">
            <v>1</v>
          </cell>
          <cell r="C298" t="str">
            <v>京浜急行本線雑色</v>
          </cell>
          <cell r="D298" t="str">
            <v>東京都大田区仲六郷２</v>
          </cell>
          <cell r="H298" t="str">
            <v>GK</v>
          </cell>
          <cell r="Z298" t="str">
            <v>5東京都大田区仲六郷２</v>
          </cell>
          <cell r="AA298" t="str">
            <v>－４５</v>
          </cell>
          <cell r="AB298">
            <v>633</v>
          </cell>
          <cell r="AC298">
            <v>3116</v>
          </cell>
          <cell r="AD298">
            <v>5577148</v>
          </cell>
          <cell r="AE298">
            <v>35096</v>
          </cell>
          <cell r="AF298">
            <v>610</v>
          </cell>
          <cell r="AG298">
            <v>499</v>
          </cell>
          <cell r="AH298">
            <v>127</v>
          </cell>
          <cell r="AI298">
            <v>1</v>
          </cell>
          <cell r="AJ298">
            <v>4</v>
          </cell>
          <cell r="AK298">
            <v>29</v>
          </cell>
          <cell r="AL298">
            <v>231</v>
          </cell>
          <cell r="AM298">
            <v>270</v>
          </cell>
          <cell r="AN298">
            <v>106</v>
          </cell>
          <cell r="AO298">
            <v>245</v>
          </cell>
          <cell r="AP298">
            <v>238</v>
          </cell>
          <cell r="AQ298">
            <v>147</v>
          </cell>
          <cell r="AR298">
            <v>2</v>
          </cell>
          <cell r="AS298">
            <v>2</v>
          </cell>
          <cell r="AT298">
            <v>1</v>
          </cell>
          <cell r="AU298">
            <v>259</v>
          </cell>
          <cell r="AV298">
            <v>2262682</v>
          </cell>
          <cell r="AW298">
            <v>0</v>
          </cell>
          <cell r="AX298">
            <v>0</v>
          </cell>
          <cell r="AY298">
            <v>0</v>
          </cell>
          <cell r="AZ298">
            <v>1</v>
          </cell>
          <cell r="BA298">
            <v>0</v>
          </cell>
          <cell r="BB298">
            <v>0</v>
          </cell>
          <cell r="BC298">
            <v>5</v>
          </cell>
          <cell r="BD298">
            <v>99376</v>
          </cell>
          <cell r="BE298">
            <v>713</v>
          </cell>
          <cell r="BF298">
            <v>9</v>
          </cell>
          <cell r="BG298">
            <v>31694</v>
          </cell>
          <cell r="BH298">
            <v>235</v>
          </cell>
          <cell r="BI298">
            <v>20</v>
          </cell>
        </row>
        <row r="299">
          <cell r="B299">
            <v>1</v>
          </cell>
          <cell r="C299" t="str">
            <v>東武伊勢崎線新越谷</v>
          </cell>
          <cell r="D299" t="str">
            <v>埼玉県越谷市南越谷１</v>
          </cell>
          <cell r="H299" t="str">
            <v>GK</v>
          </cell>
          <cell r="Z299" t="str">
            <v>5埼玉県越谷市南越谷１</v>
          </cell>
          <cell r="AA299" t="str">
            <v>－２７</v>
          </cell>
          <cell r="AB299">
            <v>392</v>
          </cell>
          <cell r="AC299">
            <v>2256</v>
          </cell>
          <cell r="AD299">
            <v>4572090</v>
          </cell>
          <cell r="AE299">
            <v>43687</v>
          </cell>
          <cell r="AF299">
            <v>1749</v>
          </cell>
          <cell r="AG299">
            <v>263</v>
          </cell>
          <cell r="AH299">
            <v>123</v>
          </cell>
          <cell r="AI299">
            <v>3</v>
          </cell>
          <cell r="AJ299">
            <v>2</v>
          </cell>
          <cell r="AK299">
            <v>11</v>
          </cell>
          <cell r="AL299">
            <v>112</v>
          </cell>
          <cell r="AM299">
            <v>185</v>
          </cell>
          <cell r="AN299">
            <v>83</v>
          </cell>
          <cell r="AO299">
            <v>83</v>
          </cell>
          <cell r="AP299">
            <v>118</v>
          </cell>
          <cell r="AQ299">
            <v>191</v>
          </cell>
          <cell r="AR299">
            <v>0</v>
          </cell>
          <cell r="AS299">
            <v>1</v>
          </cell>
          <cell r="AT299">
            <v>1</v>
          </cell>
          <cell r="AU299">
            <v>124</v>
          </cell>
          <cell r="AV299">
            <v>1028720</v>
          </cell>
          <cell r="AW299">
            <v>0</v>
          </cell>
          <cell r="AX299">
            <v>0</v>
          </cell>
          <cell r="AY299">
            <v>0</v>
          </cell>
          <cell r="AZ299">
            <v>1</v>
          </cell>
          <cell r="BA299">
            <v>0</v>
          </cell>
          <cell r="BB299">
            <v>0</v>
          </cell>
          <cell r="BC299">
            <v>11</v>
          </cell>
          <cell r="BD299">
            <v>115205</v>
          </cell>
          <cell r="BE299">
            <v>1751</v>
          </cell>
          <cell r="BF299">
            <v>11</v>
          </cell>
          <cell r="BG299">
            <v>23568</v>
          </cell>
          <cell r="BH299">
            <v>183</v>
          </cell>
          <cell r="BI299">
            <v>22</v>
          </cell>
        </row>
        <row r="300">
          <cell r="B300">
            <v>1</v>
          </cell>
          <cell r="C300" t="str">
            <v>ＪＲ総武線市ヶ谷</v>
          </cell>
          <cell r="D300" t="str">
            <v>東京都千代田区五番町２</v>
          </cell>
          <cell r="H300" t="str">
            <v>GK</v>
          </cell>
          <cell r="Z300" t="str">
            <v>6東京都千代田区五番町</v>
          </cell>
          <cell r="AA300" t="str">
            <v>２</v>
          </cell>
          <cell r="AB300">
            <v>539</v>
          </cell>
          <cell r="AC300">
            <v>3430</v>
          </cell>
          <cell r="AD300">
            <v>8390863</v>
          </cell>
          <cell r="AE300">
            <v>28838</v>
          </cell>
          <cell r="AF300">
            <v>96</v>
          </cell>
          <cell r="AG300">
            <v>334</v>
          </cell>
          <cell r="AH300">
            <v>193</v>
          </cell>
          <cell r="AI300">
            <v>7</v>
          </cell>
          <cell r="AJ300">
            <v>2</v>
          </cell>
          <cell r="AK300">
            <v>17</v>
          </cell>
          <cell r="AL300">
            <v>135</v>
          </cell>
          <cell r="AM300">
            <v>227</v>
          </cell>
          <cell r="AN300">
            <v>161</v>
          </cell>
          <cell r="AO300">
            <v>136</v>
          </cell>
          <cell r="AP300">
            <v>229</v>
          </cell>
          <cell r="AQ300">
            <v>171</v>
          </cell>
          <cell r="AR300">
            <v>1</v>
          </cell>
          <cell r="AS300">
            <v>0</v>
          </cell>
          <cell r="AT300">
            <v>0</v>
          </cell>
          <cell r="AU300">
            <v>185</v>
          </cell>
          <cell r="AV300">
            <v>2032213</v>
          </cell>
          <cell r="AW300">
            <v>0</v>
          </cell>
          <cell r="AX300">
            <v>0</v>
          </cell>
          <cell r="AY300">
            <v>0</v>
          </cell>
          <cell r="AZ300">
            <v>0</v>
          </cell>
          <cell r="BA300">
            <v>0</v>
          </cell>
          <cell r="BB300">
            <v>0</v>
          </cell>
          <cell r="BC300">
            <v>5</v>
          </cell>
          <cell r="BD300">
            <v>0</v>
          </cell>
          <cell r="BE300">
            <v>0</v>
          </cell>
          <cell r="BF300">
            <v>10</v>
          </cell>
          <cell r="BG300">
            <v>0</v>
          </cell>
          <cell r="BH300">
            <v>0</v>
          </cell>
          <cell r="BI300">
            <v>20</v>
          </cell>
        </row>
        <row r="301">
          <cell r="B301">
            <v>1</v>
          </cell>
          <cell r="C301" t="str">
            <v>京王井の頭線吉祥寺</v>
          </cell>
          <cell r="D301" t="str">
            <v>東京都武蔵野市吉祥寺本町１</v>
          </cell>
          <cell r="H301" t="str">
            <v>GK</v>
          </cell>
          <cell r="Z301" t="str">
            <v>5東京都武蔵野市吉祥寺</v>
          </cell>
          <cell r="AA301" t="str">
            <v>本町１－３８</v>
          </cell>
          <cell r="AB301">
            <v>1003</v>
          </cell>
          <cell r="AC301">
            <v>7747</v>
          </cell>
          <cell r="AD301">
            <v>20579664</v>
          </cell>
          <cell r="AE301">
            <v>160745</v>
          </cell>
          <cell r="AF301">
            <v>512</v>
          </cell>
          <cell r="AG301">
            <v>645</v>
          </cell>
          <cell r="AH301">
            <v>329</v>
          </cell>
          <cell r="AI301">
            <v>18</v>
          </cell>
          <cell r="AJ301">
            <v>8</v>
          </cell>
          <cell r="AK301">
            <v>32</v>
          </cell>
          <cell r="AL301">
            <v>234</v>
          </cell>
          <cell r="AM301">
            <v>453</v>
          </cell>
          <cell r="AN301">
            <v>287</v>
          </cell>
          <cell r="AO301">
            <v>230</v>
          </cell>
          <cell r="AP301">
            <v>387</v>
          </cell>
          <cell r="AQ301">
            <v>364</v>
          </cell>
          <cell r="AR301">
            <v>14</v>
          </cell>
          <cell r="AS301">
            <v>1</v>
          </cell>
          <cell r="AT301">
            <v>6</v>
          </cell>
          <cell r="AU301">
            <v>255</v>
          </cell>
          <cell r="AV301">
            <v>1853137</v>
          </cell>
          <cell r="AW301">
            <v>2</v>
          </cell>
          <cell r="AX301">
            <v>0</v>
          </cell>
          <cell r="AY301">
            <v>0</v>
          </cell>
          <cell r="AZ301">
            <v>1</v>
          </cell>
          <cell r="BA301">
            <v>0</v>
          </cell>
          <cell r="BB301">
            <v>0</v>
          </cell>
          <cell r="BC301">
            <v>7</v>
          </cell>
          <cell r="BD301">
            <v>846197</v>
          </cell>
          <cell r="BE301">
            <v>1504</v>
          </cell>
          <cell r="BF301">
            <v>6</v>
          </cell>
          <cell r="BG301">
            <v>0</v>
          </cell>
          <cell r="BH301">
            <v>0</v>
          </cell>
          <cell r="BI301">
            <v>25</v>
          </cell>
        </row>
        <row r="302">
          <cell r="B302">
            <v>1</v>
          </cell>
          <cell r="C302" t="str">
            <v>ＪＲ京葉線稲毛海岸</v>
          </cell>
          <cell r="D302" t="str">
            <v>千葉県千葉市美浜区高洲３</v>
          </cell>
          <cell r="H302" t="str">
            <v>GK</v>
          </cell>
          <cell r="Z302" t="str">
            <v>5千葉県千葉市美浜区高</v>
          </cell>
          <cell r="AA302" t="str">
            <v>洲３－２４</v>
          </cell>
          <cell r="AB302">
            <v>182</v>
          </cell>
          <cell r="AC302">
            <v>2032</v>
          </cell>
          <cell r="AD302">
            <v>4922436</v>
          </cell>
          <cell r="AE302">
            <v>39201</v>
          </cell>
          <cell r="AF302">
            <v>1841</v>
          </cell>
          <cell r="AG302">
            <v>78</v>
          </cell>
          <cell r="AH302">
            <v>94</v>
          </cell>
          <cell r="AI302">
            <v>7</v>
          </cell>
          <cell r="AJ302">
            <v>4</v>
          </cell>
          <cell r="AK302">
            <v>0</v>
          </cell>
          <cell r="AL302">
            <v>25</v>
          </cell>
          <cell r="AM302">
            <v>81</v>
          </cell>
          <cell r="AN302">
            <v>77</v>
          </cell>
          <cell r="AO302">
            <v>37</v>
          </cell>
          <cell r="AP302">
            <v>51</v>
          </cell>
          <cell r="AQ302">
            <v>91</v>
          </cell>
          <cell r="AR302">
            <v>1</v>
          </cell>
          <cell r="AS302">
            <v>1</v>
          </cell>
          <cell r="AT302">
            <v>2</v>
          </cell>
          <cell r="AU302">
            <v>74</v>
          </cell>
          <cell r="AV302">
            <v>818026</v>
          </cell>
          <cell r="AW302">
            <v>0</v>
          </cell>
          <cell r="AX302">
            <v>0</v>
          </cell>
          <cell r="AY302">
            <v>0</v>
          </cell>
          <cell r="AZ302">
            <v>2</v>
          </cell>
          <cell r="BA302">
            <v>0</v>
          </cell>
          <cell r="BB302">
            <v>0</v>
          </cell>
          <cell r="BC302">
            <v>6</v>
          </cell>
          <cell r="BD302">
            <v>0</v>
          </cell>
          <cell r="BE302">
            <v>0</v>
          </cell>
          <cell r="BF302">
            <v>4</v>
          </cell>
          <cell r="BG302">
            <v>0</v>
          </cell>
          <cell r="BH302">
            <v>0</v>
          </cell>
          <cell r="BI302">
            <v>20</v>
          </cell>
        </row>
        <row r="303">
          <cell r="B303">
            <v>1</v>
          </cell>
          <cell r="C303" t="str">
            <v>ＪＲ山手線恵比寿</v>
          </cell>
          <cell r="D303" t="str">
            <v>東京都渋谷区恵比寿南１</v>
          </cell>
          <cell r="H303" t="str">
            <v>GK</v>
          </cell>
          <cell r="Z303" t="str">
            <v>5東京都渋谷区恵比寿南</v>
          </cell>
          <cell r="AA303" t="str">
            <v>１－２６</v>
          </cell>
          <cell r="AB303">
            <v>749</v>
          </cell>
          <cell r="AC303">
            <v>4126</v>
          </cell>
          <cell r="AD303">
            <v>9434437</v>
          </cell>
          <cell r="AE303">
            <v>57331</v>
          </cell>
          <cell r="AF303">
            <v>173</v>
          </cell>
          <cell r="AG303">
            <v>546</v>
          </cell>
          <cell r="AH303">
            <v>189</v>
          </cell>
          <cell r="AI303">
            <v>7</v>
          </cell>
          <cell r="AJ303">
            <v>6</v>
          </cell>
          <cell r="AK303">
            <v>24</v>
          </cell>
          <cell r="AL303">
            <v>205</v>
          </cell>
          <cell r="AM303">
            <v>357</v>
          </cell>
          <cell r="AN303">
            <v>162</v>
          </cell>
          <cell r="AO303">
            <v>212</v>
          </cell>
          <cell r="AP303">
            <v>322</v>
          </cell>
          <cell r="AQ303">
            <v>207</v>
          </cell>
          <cell r="AR303">
            <v>6</v>
          </cell>
          <cell r="AS303">
            <v>0</v>
          </cell>
          <cell r="AT303">
            <v>1</v>
          </cell>
          <cell r="AU303">
            <v>217</v>
          </cell>
          <cell r="AV303">
            <v>2575888</v>
          </cell>
          <cell r="AW303">
            <v>1</v>
          </cell>
          <cell r="AX303">
            <v>0</v>
          </cell>
          <cell r="AY303">
            <v>0</v>
          </cell>
          <cell r="AZ303">
            <v>0</v>
          </cell>
          <cell r="BA303">
            <v>0</v>
          </cell>
          <cell r="BB303">
            <v>0</v>
          </cell>
          <cell r="BC303">
            <v>7</v>
          </cell>
          <cell r="BD303">
            <v>462191</v>
          </cell>
          <cell r="BE303">
            <v>2529</v>
          </cell>
          <cell r="BF303">
            <v>8</v>
          </cell>
          <cell r="BG303">
            <v>45248</v>
          </cell>
          <cell r="BH303">
            <v>242</v>
          </cell>
          <cell r="BI303">
            <v>21</v>
          </cell>
        </row>
        <row r="304">
          <cell r="B304">
            <v>1</v>
          </cell>
          <cell r="C304" t="str">
            <v>西武池袋線清瀬</v>
          </cell>
          <cell r="D304" t="str">
            <v>東京都清瀬市元町１</v>
          </cell>
          <cell r="H304" t="str">
            <v>GK</v>
          </cell>
          <cell r="Z304" t="str">
            <v>5東京都清瀬市元町１－</v>
          </cell>
          <cell r="AA304" t="str">
            <v>１９</v>
          </cell>
          <cell r="AB304">
            <v>336</v>
          </cell>
          <cell r="AC304">
            <v>1978</v>
          </cell>
          <cell r="AD304">
            <v>3262804</v>
          </cell>
          <cell r="AE304">
            <v>32831</v>
          </cell>
          <cell r="AF304">
            <v>518</v>
          </cell>
          <cell r="AG304">
            <v>252</v>
          </cell>
          <cell r="AH304">
            <v>80</v>
          </cell>
          <cell r="AI304">
            <v>1</v>
          </cell>
          <cell r="AJ304">
            <v>5</v>
          </cell>
          <cell r="AK304">
            <v>17</v>
          </cell>
          <cell r="AL304">
            <v>128</v>
          </cell>
          <cell r="AM304">
            <v>133</v>
          </cell>
          <cell r="AN304">
            <v>56</v>
          </cell>
          <cell r="AO304">
            <v>100</v>
          </cell>
          <cell r="AP304">
            <v>133</v>
          </cell>
          <cell r="AQ304">
            <v>99</v>
          </cell>
          <cell r="AR304">
            <v>2</v>
          </cell>
          <cell r="AS304">
            <v>0</v>
          </cell>
          <cell r="AT304">
            <v>2</v>
          </cell>
          <cell r="AU304">
            <v>122</v>
          </cell>
          <cell r="AV304">
            <v>725455</v>
          </cell>
          <cell r="AW304">
            <v>0</v>
          </cell>
          <cell r="AX304">
            <v>0</v>
          </cell>
          <cell r="AY304">
            <v>0</v>
          </cell>
          <cell r="AZ304">
            <v>2</v>
          </cell>
          <cell r="BA304">
            <v>0</v>
          </cell>
          <cell r="BB304">
            <v>0</v>
          </cell>
          <cell r="BC304">
            <v>1</v>
          </cell>
          <cell r="BD304">
            <v>0</v>
          </cell>
          <cell r="BE304">
            <v>0</v>
          </cell>
          <cell r="BF304">
            <v>3</v>
          </cell>
          <cell r="BG304">
            <v>0</v>
          </cell>
          <cell r="BH304">
            <v>0</v>
          </cell>
          <cell r="BI304">
            <v>20</v>
          </cell>
        </row>
        <row r="305">
          <cell r="B305">
            <v>1</v>
          </cell>
          <cell r="C305" t="str">
            <v>京成押上線京成立石</v>
          </cell>
          <cell r="D305" t="str">
            <v>東京都葛飾区立石１</v>
          </cell>
          <cell r="H305" t="str">
            <v>GK</v>
          </cell>
          <cell r="Z305" t="str">
            <v>5東京都葛飾区立石１－</v>
          </cell>
          <cell r="AA305" t="str">
            <v>２２</v>
          </cell>
          <cell r="AB305">
            <v>672</v>
          </cell>
          <cell r="AC305">
            <v>2775</v>
          </cell>
          <cell r="AD305">
            <v>4929868</v>
          </cell>
          <cell r="AE305">
            <v>33575</v>
          </cell>
          <cell r="AF305">
            <v>356</v>
          </cell>
          <cell r="AG305">
            <v>535</v>
          </cell>
          <cell r="AH305">
            <v>132</v>
          </cell>
          <cell r="AI305">
            <v>3</v>
          </cell>
          <cell r="AJ305">
            <v>3</v>
          </cell>
          <cell r="AK305">
            <v>41</v>
          </cell>
          <cell r="AL305">
            <v>278</v>
          </cell>
          <cell r="AM305">
            <v>266</v>
          </cell>
          <cell r="AN305">
            <v>88</v>
          </cell>
          <cell r="AO305">
            <v>247</v>
          </cell>
          <cell r="AP305">
            <v>274</v>
          </cell>
          <cell r="AQ305">
            <v>150</v>
          </cell>
          <cell r="AR305">
            <v>1</v>
          </cell>
          <cell r="AS305">
            <v>1</v>
          </cell>
          <cell r="AT305">
            <v>1</v>
          </cell>
          <cell r="AU305">
            <v>261</v>
          </cell>
          <cell r="AV305">
            <v>1534309</v>
          </cell>
          <cell r="AW305">
            <v>0</v>
          </cell>
          <cell r="AX305">
            <v>0</v>
          </cell>
          <cell r="AY305">
            <v>0</v>
          </cell>
          <cell r="AZ305">
            <v>1</v>
          </cell>
          <cell r="BA305">
            <v>0</v>
          </cell>
          <cell r="BB305">
            <v>0</v>
          </cell>
          <cell r="BC305">
            <v>2</v>
          </cell>
          <cell r="BD305">
            <v>0</v>
          </cell>
          <cell r="BE305">
            <v>0</v>
          </cell>
          <cell r="BF305">
            <v>5</v>
          </cell>
          <cell r="BG305">
            <v>0</v>
          </cell>
          <cell r="BH305">
            <v>0</v>
          </cell>
          <cell r="BI305">
            <v>21</v>
          </cell>
        </row>
        <row r="306">
          <cell r="B306">
            <v>1</v>
          </cell>
          <cell r="C306" t="str">
            <v>京成線お花茶屋</v>
          </cell>
          <cell r="D306" t="str">
            <v>東京都葛飾区お花茶屋１</v>
          </cell>
          <cell r="H306" t="str">
            <v>GK</v>
          </cell>
          <cell r="Z306" t="str">
            <v>5東京都葛飾区お花茶屋</v>
          </cell>
          <cell r="AA306" t="str">
            <v>１－２９</v>
          </cell>
          <cell r="AB306">
            <v>509</v>
          </cell>
          <cell r="AC306">
            <v>2241</v>
          </cell>
          <cell r="AD306">
            <v>4600868</v>
          </cell>
          <cell r="AE306">
            <v>20902</v>
          </cell>
          <cell r="AF306">
            <v>240</v>
          </cell>
          <cell r="AG306">
            <v>409</v>
          </cell>
          <cell r="AH306">
            <v>90</v>
          </cell>
          <cell r="AI306">
            <v>7</v>
          </cell>
          <cell r="AJ306">
            <v>2</v>
          </cell>
          <cell r="AK306">
            <v>30</v>
          </cell>
          <cell r="AL306">
            <v>196</v>
          </cell>
          <cell r="AM306">
            <v>208</v>
          </cell>
          <cell r="AN306">
            <v>77</v>
          </cell>
          <cell r="AO306">
            <v>210</v>
          </cell>
          <cell r="AP306">
            <v>198</v>
          </cell>
          <cell r="AQ306">
            <v>101</v>
          </cell>
          <cell r="AR306">
            <v>0</v>
          </cell>
          <cell r="AS306">
            <v>1</v>
          </cell>
          <cell r="AT306">
            <v>0</v>
          </cell>
          <cell r="AU306">
            <v>223</v>
          </cell>
          <cell r="AV306">
            <v>1466123</v>
          </cell>
          <cell r="AW306">
            <v>0</v>
          </cell>
          <cell r="AX306">
            <v>0</v>
          </cell>
          <cell r="AY306">
            <v>0</v>
          </cell>
          <cell r="AZ306">
            <v>0</v>
          </cell>
          <cell r="BA306">
            <v>0</v>
          </cell>
          <cell r="BB306">
            <v>0</v>
          </cell>
          <cell r="BC306">
            <v>10</v>
          </cell>
          <cell r="BD306">
            <v>0</v>
          </cell>
          <cell r="BE306">
            <v>0</v>
          </cell>
          <cell r="BF306">
            <v>7</v>
          </cell>
          <cell r="BG306">
            <v>33793</v>
          </cell>
          <cell r="BH306">
            <v>259</v>
          </cell>
          <cell r="BI306">
            <v>19</v>
          </cell>
        </row>
        <row r="307">
          <cell r="B307">
            <v>1</v>
          </cell>
          <cell r="C307" t="str">
            <v>ＪＲ東海道線横浜１</v>
          </cell>
          <cell r="D307" t="str">
            <v>神奈川県横浜市西区南幸１</v>
          </cell>
          <cell r="H307" t="str">
            <v>GK</v>
          </cell>
          <cell r="Z307" t="str">
            <v>5神奈川県横浜市西区南</v>
          </cell>
          <cell r="AA307" t="str">
            <v>幸１－１４</v>
          </cell>
          <cell r="AB307">
            <v>1279</v>
          </cell>
          <cell r="AC307">
            <v>14896</v>
          </cell>
          <cell r="AD307">
            <v>66652870</v>
          </cell>
          <cell r="AE307">
            <v>301490</v>
          </cell>
          <cell r="AF307">
            <v>1346</v>
          </cell>
          <cell r="AG307">
            <v>613</v>
          </cell>
          <cell r="AH307">
            <v>626</v>
          </cell>
          <cell r="AI307">
            <v>24</v>
          </cell>
          <cell r="AJ307">
            <v>19</v>
          </cell>
          <cell r="AK307">
            <v>9</v>
          </cell>
          <cell r="AL307">
            <v>145</v>
          </cell>
          <cell r="AM307">
            <v>558</v>
          </cell>
          <cell r="AN307">
            <v>567</v>
          </cell>
          <cell r="AO307">
            <v>304</v>
          </cell>
          <cell r="AP307">
            <v>402</v>
          </cell>
          <cell r="AQ307">
            <v>556</v>
          </cell>
          <cell r="AR307">
            <v>9</v>
          </cell>
          <cell r="AS307">
            <v>2</v>
          </cell>
          <cell r="AT307">
            <v>8</v>
          </cell>
          <cell r="AU307">
            <v>312</v>
          </cell>
          <cell r="AV307">
            <v>2535862</v>
          </cell>
          <cell r="AW307">
            <v>3</v>
          </cell>
          <cell r="AX307">
            <v>0</v>
          </cell>
          <cell r="AY307">
            <v>0</v>
          </cell>
          <cell r="AZ307">
            <v>2</v>
          </cell>
          <cell r="BA307">
            <v>0</v>
          </cell>
          <cell r="BB307">
            <v>0</v>
          </cell>
          <cell r="BC307">
            <v>5</v>
          </cell>
          <cell r="BD307">
            <v>0</v>
          </cell>
          <cell r="BE307">
            <v>0</v>
          </cell>
          <cell r="BF307">
            <v>4</v>
          </cell>
          <cell r="BG307">
            <v>2433</v>
          </cell>
          <cell r="BH307">
            <v>21</v>
          </cell>
          <cell r="BI307">
            <v>24</v>
          </cell>
        </row>
        <row r="308">
          <cell r="B308">
            <v>1</v>
          </cell>
          <cell r="C308" t="str">
            <v>ＪＲ東海道線横浜２</v>
          </cell>
          <cell r="D308" t="str">
            <v>神奈川県横浜市西区南幸１</v>
          </cell>
          <cell r="H308" t="str">
            <v>GK</v>
          </cell>
          <cell r="Z308" t="str">
            <v>5神奈川県横浜市西区南</v>
          </cell>
          <cell r="AA308" t="str">
            <v>幸１－１４</v>
          </cell>
          <cell r="AB308">
            <v>1279</v>
          </cell>
          <cell r="AC308">
            <v>14896</v>
          </cell>
          <cell r="AD308">
            <v>66652870</v>
          </cell>
          <cell r="AE308">
            <v>301490</v>
          </cell>
          <cell r="AF308">
            <v>1346</v>
          </cell>
          <cell r="AG308">
            <v>613</v>
          </cell>
          <cell r="AH308">
            <v>626</v>
          </cell>
          <cell r="AI308">
            <v>24</v>
          </cell>
          <cell r="AJ308">
            <v>19</v>
          </cell>
          <cell r="AK308">
            <v>9</v>
          </cell>
          <cell r="AL308">
            <v>145</v>
          </cell>
          <cell r="AM308">
            <v>558</v>
          </cell>
          <cell r="AN308">
            <v>567</v>
          </cell>
          <cell r="AO308">
            <v>304</v>
          </cell>
          <cell r="AP308">
            <v>402</v>
          </cell>
          <cell r="AQ308">
            <v>556</v>
          </cell>
          <cell r="AR308">
            <v>9</v>
          </cell>
          <cell r="AS308">
            <v>2</v>
          </cell>
          <cell r="AT308">
            <v>8</v>
          </cell>
          <cell r="AU308">
            <v>312</v>
          </cell>
          <cell r="AV308">
            <v>2535862</v>
          </cell>
          <cell r="AW308">
            <v>3</v>
          </cell>
          <cell r="AX308">
            <v>0</v>
          </cell>
          <cell r="AY308">
            <v>0</v>
          </cell>
          <cell r="AZ308">
            <v>2</v>
          </cell>
          <cell r="BA308">
            <v>0</v>
          </cell>
          <cell r="BB308">
            <v>0</v>
          </cell>
          <cell r="BC308">
            <v>5</v>
          </cell>
          <cell r="BD308">
            <v>0</v>
          </cell>
          <cell r="BE308">
            <v>0</v>
          </cell>
          <cell r="BF308">
            <v>4</v>
          </cell>
          <cell r="BG308">
            <v>2433</v>
          </cell>
          <cell r="BH308">
            <v>21</v>
          </cell>
          <cell r="BI308">
            <v>24</v>
          </cell>
        </row>
        <row r="309">
          <cell r="B309">
            <v>1</v>
          </cell>
          <cell r="C309" t="str">
            <v>京成線ユーカリが丘</v>
          </cell>
          <cell r="D309" t="str">
            <v>千葉県佐倉市上座</v>
          </cell>
          <cell r="H309" t="str">
            <v>GK</v>
          </cell>
          <cell r="Z309" t="str">
            <v>4千葉県佐倉市上座</v>
          </cell>
          <cell r="AB309">
            <v>73</v>
          </cell>
          <cell r="AC309">
            <v>688</v>
          </cell>
          <cell r="AD309">
            <v>1813828</v>
          </cell>
          <cell r="AE309">
            <v>18389</v>
          </cell>
          <cell r="AF309">
            <v>248</v>
          </cell>
          <cell r="AG309">
            <v>37</v>
          </cell>
          <cell r="AH309">
            <v>31</v>
          </cell>
          <cell r="AI309">
            <v>0</v>
          </cell>
          <cell r="AJ309">
            <v>2</v>
          </cell>
          <cell r="AK309">
            <v>3</v>
          </cell>
          <cell r="AL309">
            <v>12</v>
          </cell>
          <cell r="AM309">
            <v>36</v>
          </cell>
          <cell r="AN309">
            <v>19</v>
          </cell>
          <cell r="AO309">
            <v>17</v>
          </cell>
          <cell r="AP309">
            <v>20</v>
          </cell>
          <cell r="AQ309">
            <v>31</v>
          </cell>
          <cell r="AR309">
            <v>0</v>
          </cell>
          <cell r="AS309">
            <v>0</v>
          </cell>
          <cell r="AT309">
            <v>1</v>
          </cell>
          <cell r="AU309">
            <v>22</v>
          </cell>
          <cell r="AV309">
            <v>475762</v>
          </cell>
          <cell r="AW309">
            <v>0</v>
          </cell>
          <cell r="AX309">
            <v>0</v>
          </cell>
          <cell r="AY309">
            <v>0</v>
          </cell>
          <cell r="AZ309">
            <v>1</v>
          </cell>
          <cell r="BA309">
            <v>0</v>
          </cell>
          <cell r="BB309">
            <v>0</v>
          </cell>
          <cell r="BC309">
            <v>3</v>
          </cell>
          <cell r="BD309">
            <v>0</v>
          </cell>
          <cell r="BE309">
            <v>0</v>
          </cell>
          <cell r="BF309">
            <v>2</v>
          </cell>
          <cell r="BG309">
            <v>0</v>
          </cell>
          <cell r="BH309">
            <v>0</v>
          </cell>
          <cell r="BI309">
            <v>24</v>
          </cell>
        </row>
        <row r="310">
          <cell r="B310">
            <v>1</v>
          </cell>
          <cell r="C310" t="str">
            <v>西部池袋線中村橋</v>
          </cell>
          <cell r="D310" t="str">
            <v>東京都練馬区中村北３</v>
          </cell>
          <cell r="E310">
            <v>0</v>
          </cell>
          <cell r="F310">
            <v>0</v>
          </cell>
          <cell r="G310">
            <v>0</v>
          </cell>
          <cell r="H310" t="str">
            <v>GK</v>
          </cell>
          <cell r="I310">
            <v>0</v>
          </cell>
          <cell r="J310">
            <v>0</v>
          </cell>
          <cell r="Y310">
            <v>0</v>
          </cell>
          <cell r="Z310" t="str">
            <v>5東京都練馬区中村北３</v>
          </cell>
          <cell r="AA310" t="str">
            <v>－２３</v>
          </cell>
          <cell r="AB310">
            <v>431</v>
          </cell>
          <cell r="AC310">
            <v>2013</v>
          </cell>
          <cell r="AD310">
            <v>3213023</v>
          </cell>
          <cell r="AE310">
            <v>23220</v>
          </cell>
          <cell r="AF310">
            <v>233</v>
          </cell>
          <cell r="AG310">
            <v>339</v>
          </cell>
          <cell r="AH310">
            <v>83</v>
          </cell>
          <cell r="AI310">
            <v>2</v>
          </cell>
          <cell r="AJ310">
            <v>4</v>
          </cell>
          <cell r="AK310">
            <v>16</v>
          </cell>
          <cell r="AL310">
            <v>177</v>
          </cell>
          <cell r="AM310">
            <v>167</v>
          </cell>
          <cell r="AN310">
            <v>70</v>
          </cell>
          <cell r="AO310">
            <v>143</v>
          </cell>
          <cell r="AP310">
            <v>173</v>
          </cell>
          <cell r="AQ310">
            <v>109</v>
          </cell>
          <cell r="AR310">
            <v>3</v>
          </cell>
          <cell r="AS310">
            <v>1</v>
          </cell>
          <cell r="AT310">
            <v>0</v>
          </cell>
          <cell r="AU310">
            <v>171</v>
          </cell>
          <cell r="AV310">
            <v>1511194</v>
          </cell>
          <cell r="AW310">
            <v>0</v>
          </cell>
          <cell r="AX310">
            <v>0</v>
          </cell>
          <cell r="AY310">
            <v>0</v>
          </cell>
          <cell r="AZ310">
            <v>0</v>
          </cell>
          <cell r="BA310">
            <v>0</v>
          </cell>
          <cell r="BB310">
            <v>0</v>
          </cell>
          <cell r="BC310">
            <v>6</v>
          </cell>
          <cell r="BD310">
            <v>350289</v>
          </cell>
          <cell r="BE310">
            <v>2052</v>
          </cell>
          <cell r="BF310">
            <v>6</v>
          </cell>
          <cell r="BG310">
            <v>0</v>
          </cell>
          <cell r="BH310">
            <v>0</v>
          </cell>
          <cell r="BI310">
            <v>23</v>
          </cell>
        </row>
        <row r="311">
          <cell r="B311">
            <v>1</v>
          </cell>
          <cell r="C311" t="str">
            <v>ＪＲ南武線稲田堤</v>
          </cell>
          <cell r="D311" t="str">
            <v>神奈川県川崎市多摩区菅稲田堤１</v>
          </cell>
          <cell r="H311" t="str">
            <v>GK</v>
          </cell>
          <cell r="Z311" t="str">
            <v>5神奈川県川崎市多摩区</v>
          </cell>
          <cell r="AA311" t="str">
            <v>菅稲田堤１－</v>
          </cell>
          <cell r="AB311">
            <v>180</v>
          </cell>
          <cell r="AC311">
            <v>1059</v>
          </cell>
          <cell r="AD311">
            <v>1782358</v>
          </cell>
          <cell r="AE311">
            <v>11903</v>
          </cell>
          <cell r="AF311">
            <v>244</v>
          </cell>
          <cell r="AG311">
            <v>121</v>
          </cell>
          <cell r="AH311">
            <v>53</v>
          </cell>
          <cell r="AI311">
            <v>6</v>
          </cell>
          <cell r="AJ311">
            <v>2</v>
          </cell>
          <cell r="AK311">
            <v>3</v>
          </cell>
          <cell r="AL311">
            <v>49</v>
          </cell>
          <cell r="AM311">
            <v>83</v>
          </cell>
          <cell r="AN311">
            <v>46</v>
          </cell>
          <cell r="AO311">
            <v>44</v>
          </cell>
          <cell r="AP311">
            <v>69</v>
          </cell>
          <cell r="AQ311">
            <v>65</v>
          </cell>
          <cell r="AR311">
            <v>2</v>
          </cell>
          <cell r="AS311">
            <v>0</v>
          </cell>
          <cell r="AT311">
            <v>0</v>
          </cell>
          <cell r="AU311">
            <v>75</v>
          </cell>
          <cell r="AV311">
            <v>992881</v>
          </cell>
          <cell r="AW311">
            <v>0</v>
          </cell>
          <cell r="AX311">
            <v>0</v>
          </cell>
          <cell r="AY311">
            <v>0</v>
          </cell>
          <cell r="AZ311">
            <v>0</v>
          </cell>
          <cell r="BA311">
            <v>0</v>
          </cell>
          <cell r="BB311">
            <v>0</v>
          </cell>
          <cell r="BC311">
            <v>6</v>
          </cell>
          <cell r="BD311">
            <v>416162</v>
          </cell>
          <cell r="BE311">
            <v>2414</v>
          </cell>
          <cell r="BF311">
            <v>3</v>
          </cell>
          <cell r="BG311">
            <v>0</v>
          </cell>
          <cell r="BH311">
            <v>0</v>
          </cell>
          <cell r="BI311">
            <v>20</v>
          </cell>
        </row>
        <row r="312">
          <cell r="B312">
            <v>1</v>
          </cell>
          <cell r="C312" t="str">
            <v>京王相模原線南大沢</v>
          </cell>
          <cell r="D312" t="str">
            <v>東京都八王子市南大沢２</v>
          </cell>
          <cell r="H312" t="str">
            <v>GK</v>
          </cell>
          <cell r="Z312" t="str">
            <v>5東京都八王子市南大沢</v>
          </cell>
          <cell r="AA312" t="str">
            <v>２－２２６</v>
          </cell>
          <cell r="AB312">
            <v>20</v>
          </cell>
          <cell r="AC312">
            <v>67</v>
          </cell>
          <cell r="AD312">
            <v>267310</v>
          </cell>
          <cell r="AE312">
            <v>1459</v>
          </cell>
          <cell r="AF312">
            <v>2</v>
          </cell>
          <cell r="AG312">
            <v>11</v>
          </cell>
          <cell r="AH312">
            <v>7</v>
          </cell>
          <cell r="AI312">
            <v>1</v>
          </cell>
          <cell r="AJ312">
            <v>1</v>
          </cell>
          <cell r="AK312">
            <v>0</v>
          </cell>
          <cell r="AL312">
            <v>5</v>
          </cell>
          <cell r="AM312">
            <v>8</v>
          </cell>
          <cell r="AN312">
            <v>8</v>
          </cell>
          <cell r="AO312">
            <v>6</v>
          </cell>
          <cell r="AP312">
            <v>2</v>
          </cell>
          <cell r="AQ312">
            <v>10</v>
          </cell>
          <cell r="AR312">
            <v>2</v>
          </cell>
          <cell r="AS312">
            <v>0</v>
          </cell>
          <cell r="AT312">
            <v>0</v>
          </cell>
          <cell r="AU312">
            <v>9</v>
          </cell>
          <cell r="AV312">
            <v>202294</v>
          </cell>
          <cell r="AW312">
            <v>0</v>
          </cell>
          <cell r="AX312">
            <v>0</v>
          </cell>
          <cell r="AY312">
            <v>0</v>
          </cell>
          <cell r="AZ312">
            <v>0</v>
          </cell>
          <cell r="BA312">
            <v>0</v>
          </cell>
          <cell r="BB312">
            <v>0</v>
          </cell>
          <cell r="BC312">
            <v>3</v>
          </cell>
          <cell r="BD312">
            <v>0</v>
          </cell>
          <cell r="BE312">
            <v>0</v>
          </cell>
          <cell r="BF312">
            <v>0</v>
          </cell>
          <cell r="BG312">
            <v>0</v>
          </cell>
          <cell r="BH312">
            <v>0</v>
          </cell>
          <cell r="BI312">
            <v>21</v>
          </cell>
        </row>
        <row r="313">
          <cell r="B313">
            <v>1</v>
          </cell>
          <cell r="C313" t="str">
            <v>ＪＲ常磐線三河島</v>
          </cell>
          <cell r="D313" t="str">
            <v>東京都荒川区東日暮里６</v>
          </cell>
          <cell r="H313" t="str">
            <v>GK</v>
          </cell>
          <cell r="Z313" t="str">
            <v>5東京都荒川区東日暮里</v>
          </cell>
          <cell r="AA313" t="str">
            <v>６－６０</v>
          </cell>
          <cell r="AB313">
            <v>866</v>
          </cell>
          <cell r="AC313">
            <v>3366</v>
          </cell>
          <cell r="AD313">
            <v>4950186</v>
          </cell>
          <cell r="AE313">
            <v>33742</v>
          </cell>
          <cell r="AF313">
            <v>126</v>
          </cell>
          <cell r="AG313">
            <v>707</v>
          </cell>
          <cell r="AH313">
            <v>149</v>
          </cell>
          <cell r="AI313">
            <v>4</v>
          </cell>
          <cell r="AJ313">
            <v>3</v>
          </cell>
          <cell r="AK313">
            <v>44</v>
          </cell>
          <cell r="AL313">
            <v>364</v>
          </cell>
          <cell r="AM313">
            <v>331</v>
          </cell>
          <cell r="AN313">
            <v>125</v>
          </cell>
          <cell r="AO313">
            <v>309</v>
          </cell>
          <cell r="AP313">
            <v>394</v>
          </cell>
          <cell r="AQ313">
            <v>162</v>
          </cell>
          <cell r="AR313">
            <v>1</v>
          </cell>
          <cell r="AS313">
            <v>1</v>
          </cell>
          <cell r="AT313">
            <v>0</v>
          </cell>
          <cell r="AU313">
            <v>329</v>
          </cell>
          <cell r="AV313">
            <v>2343153</v>
          </cell>
          <cell r="AW313">
            <v>0</v>
          </cell>
          <cell r="AX313">
            <v>0</v>
          </cell>
          <cell r="AY313">
            <v>0</v>
          </cell>
          <cell r="AZ313">
            <v>0</v>
          </cell>
          <cell r="BA313">
            <v>0</v>
          </cell>
          <cell r="BB313">
            <v>0</v>
          </cell>
          <cell r="BC313">
            <v>3</v>
          </cell>
          <cell r="BD313">
            <v>0</v>
          </cell>
          <cell r="BE313">
            <v>0</v>
          </cell>
          <cell r="BF313">
            <v>5</v>
          </cell>
          <cell r="BG313">
            <v>0</v>
          </cell>
          <cell r="BH313">
            <v>0</v>
          </cell>
          <cell r="BI313">
            <v>21</v>
          </cell>
        </row>
        <row r="314">
          <cell r="B314">
            <v>1</v>
          </cell>
          <cell r="C314" t="str">
            <v>ＪＲ京浜東北線南浦和</v>
          </cell>
          <cell r="D314" t="str">
            <v>埼玉県浦和市南本町１</v>
          </cell>
          <cell r="H314" t="str">
            <v>GK</v>
          </cell>
          <cell r="Z314" t="str">
            <v>5埼玉県浦和市南本町１</v>
          </cell>
          <cell r="AA314" t="str">
            <v>－１８</v>
          </cell>
          <cell r="AB314">
            <v>336</v>
          </cell>
          <cell r="AC314">
            <v>2280</v>
          </cell>
          <cell r="AD314">
            <v>4934529</v>
          </cell>
          <cell r="AE314">
            <v>35656</v>
          </cell>
          <cell r="AF314">
            <v>798</v>
          </cell>
          <cell r="AG314">
            <v>225</v>
          </cell>
          <cell r="AH314">
            <v>100</v>
          </cell>
          <cell r="AI314">
            <v>6</v>
          </cell>
          <cell r="AJ314">
            <v>5</v>
          </cell>
          <cell r="AK314">
            <v>12</v>
          </cell>
          <cell r="AL314">
            <v>110</v>
          </cell>
          <cell r="AM314">
            <v>138</v>
          </cell>
          <cell r="AN314">
            <v>76</v>
          </cell>
          <cell r="AO314">
            <v>99</v>
          </cell>
          <cell r="AP314">
            <v>109</v>
          </cell>
          <cell r="AQ314">
            <v>119</v>
          </cell>
          <cell r="AR314">
            <v>5</v>
          </cell>
          <cell r="AS314">
            <v>1</v>
          </cell>
          <cell r="AT314">
            <v>1</v>
          </cell>
          <cell r="AU314">
            <v>134</v>
          </cell>
          <cell r="AV314">
            <v>2307672</v>
          </cell>
          <cell r="AW314">
            <v>1</v>
          </cell>
          <cell r="AX314">
            <v>0</v>
          </cell>
          <cell r="AY314">
            <v>0</v>
          </cell>
          <cell r="AZ314">
            <v>0</v>
          </cell>
          <cell r="BA314">
            <v>0</v>
          </cell>
          <cell r="BB314">
            <v>0</v>
          </cell>
          <cell r="BC314">
            <v>7</v>
          </cell>
          <cell r="BD314">
            <v>390701</v>
          </cell>
          <cell r="BE314">
            <v>2897</v>
          </cell>
          <cell r="BF314">
            <v>5</v>
          </cell>
          <cell r="BG314">
            <v>0</v>
          </cell>
          <cell r="BH314">
            <v>0</v>
          </cell>
          <cell r="BI314">
            <v>20</v>
          </cell>
        </row>
        <row r="315">
          <cell r="B315">
            <v>1</v>
          </cell>
          <cell r="C315" t="str">
            <v>営団地下鉄銀座線浅草</v>
          </cell>
          <cell r="D315" t="str">
            <v>東京都台東区浅草１</v>
          </cell>
          <cell r="H315" t="str">
            <v>GK</v>
          </cell>
          <cell r="Z315" t="str">
            <v>5東京都台東区浅草１－</v>
          </cell>
          <cell r="AA315" t="str">
            <v>４３</v>
          </cell>
          <cell r="AB315">
            <v>1705</v>
          </cell>
          <cell r="AC315">
            <v>8034</v>
          </cell>
          <cell r="AD315">
            <v>17309291</v>
          </cell>
          <cell r="AE315">
            <v>97178</v>
          </cell>
          <cell r="AF315">
            <v>284</v>
          </cell>
          <cell r="AG315">
            <v>1269</v>
          </cell>
          <cell r="AH315">
            <v>420</v>
          </cell>
          <cell r="AI315">
            <v>6</v>
          </cell>
          <cell r="AJ315">
            <v>9</v>
          </cell>
          <cell r="AK315">
            <v>54</v>
          </cell>
          <cell r="AL315">
            <v>574</v>
          </cell>
          <cell r="AM315">
            <v>741</v>
          </cell>
          <cell r="AN315">
            <v>336</v>
          </cell>
          <cell r="AO315">
            <v>560</v>
          </cell>
          <cell r="AP315">
            <v>728</v>
          </cell>
          <cell r="AQ315">
            <v>408</v>
          </cell>
          <cell r="AR315">
            <v>9</v>
          </cell>
          <cell r="AS315">
            <v>0</v>
          </cell>
          <cell r="AT315">
            <v>1</v>
          </cell>
          <cell r="AU315">
            <v>475</v>
          </cell>
          <cell r="AV315">
            <v>4549095</v>
          </cell>
          <cell r="AW315">
            <v>1</v>
          </cell>
          <cell r="AX315">
            <v>0</v>
          </cell>
          <cell r="AY315">
            <v>0</v>
          </cell>
          <cell r="AZ315">
            <v>0</v>
          </cell>
          <cell r="BA315">
            <v>0</v>
          </cell>
          <cell r="BB315">
            <v>0</v>
          </cell>
          <cell r="BC315">
            <v>8</v>
          </cell>
          <cell r="BD315">
            <v>68846</v>
          </cell>
          <cell r="BE315">
            <v>1041</v>
          </cell>
          <cell r="BF315">
            <v>10</v>
          </cell>
          <cell r="BG315">
            <v>4484</v>
          </cell>
          <cell r="BH315">
            <v>33</v>
          </cell>
          <cell r="BI315">
            <v>21</v>
          </cell>
        </row>
        <row r="316">
          <cell r="B316">
            <v>1</v>
          </cell>
          <cell r="C316" t="str">
            <v>京成線堀切菖蒲園</v>
          </cell>
          <cell r="D316" t="str">
            <v>東京都葛飾区堀切５</v>
          </cell>
          <cell r="H316" t="str">
            <v>GK</v>
          </cell>
          <cell r="Z316" t="str">
            <v>5東京都葛飾区堀切５－</v>
          </cell>
          <cell r="AA316" t="str">
            <v>５０</v>
          </cell>
          <cell r="AB316">
            <v>638</v>
          </cell>
          <cell r="AC316">
            <v>2246</v>
          </cell>
          <cell r="AD316">
            <v>3036262</v>
          </cell>
          <cell r="AE316">
            <v>27848</v>
          </cell>
          <cell r="AF316">
            <v>80</v>
          </cell>
          <cell r="AG316">
            <v>552</v>
          </cell>
          <cell r="AH316">
            <v>85</v>
          </cell>
          <cell r="AI316">
            <v>1</v>
          </cell>
          <cell r="AJ316">
            <v>1</v>
          </cell>
          <cell r="AK316">
            <v>41</v>
          </cell>
          <cell r="AL316">
            <v>295</v>
          </cell>
          <cell r="AM316">
            <v>246</v>
          </cell>
          <cell r="AN316">
            <v>57</v>
          </cell>
          <cell r="AO316">
            <v>225</v>
          </cell>
          <cell r="AP316">
            <v>283</v>
          </cell>
          <cell r="AQ316">
            <v>129</v>
          </cell>
          <cell r="AR316">
            <v>0</v>
          </cell>
          <cell r="AS316">
            <v>1</v>
          </cell>
          <cell r="AT316">
            <v>0</v>
          </cell>
          <cell r="AU316">
            <v>277</v>
          </cell>
          <cell r="AV316">
            <v>1438361</v>
          </cell>
          <cell r="AW316">
            <v>0</v>
          </cell>
          <cell r="AX316">
            <v>0</v>
          </cell>
          <cell r="AY316">
            <v>0</v>
          </cell>
          <cell r="AZ316">
            <v>1</v>
          </cell>
          <cell r="BA316">
            <v>0</v>
          </cell>
          <cell r="BB316">
            <v>0</v>
          </cell>
          <cell r="BC316">
            <v>6</v>
          </cell>
          <cell r="BD316">
            <v>0</v>
          </cell>
          <cell r="BE316">
            <v>0</v>
          </cell>
          <cell r="BF316">
            <v>8</v>
          </cell>
          <cell r="BG316">
            <v>0</v>
          </cell>
          <cell r="BH316">
            <v>0</v>
          </cell>
          <cell r="BI316">
            <v>20</v>
          </cell>
        </row>
        <row r="317">
          <cell r="B317">
            <v>1</v>
          </cell>
          <cell r="C317" t="str">
            <v>京成線京成高砂</v>
          </cell>
          <cell r="D317" t="str">
            <v>東京都葛飾区高砂５－２９</v>
          </cell>
          <cell r="H317" t="str">
            <v>GK</v>
          </cell>
          <cell r="Z317" t="str">
            <v>6東京都葛飾区高砂５－</v>
          </cell>
          <cell r="AA317" t="str">
            <v>２９</v>
          </cell>
          <cell r="AB317">
            <v>539</v>
          </cell>
          <cell r="AC317">
            <v>2420</v>
          </cell>
          <cell r="AD317">
            <v>3990496</v>
          </cell>
          <cell r="AE317">
            <v>27457</v>
          </cell>
          <cell r="AF317">
            <v>298</v>
          </cell>
          <cell r="AG317">
            <v>434</v>
          </cell>
          <cell r="AH317">
            <v>94</v>
          </cell>
          <cell r="AI317">
            <v>5</v>
          </cell>
          <cell r="AJ317">
            <v>3</v>
          </cell>
          <cell r="AK317">
            <v>27</v>
          </cell>
          <cell r="AL317">
            <v>222</v>
          </cell>
          <cell r="AM317">
            <v>222</v>
          </cell>
          <cell r="AN317">
            <v>67</v>
          </cell>
          <cell r="AO317">
            <v>212</v>
          </cell>
          <cell r="AP317">
            <v>216</v>
          </cell>
          <cell r="AQ317">
            <v>108</v>
          </cell>
          <cell r="AR317">
            <v>0</v>
          </cell>
          <cell r="AS317">
            <v>2</v>
          </cell>
          <cell r="AT317">
            <v>1</v>
          </cell>
          <cell r="AU317">
            <v>253</v>
          </cell>
          <cell r="AV317">
            <v>1440228</v>
          </cell>
          <cell r="AW317">
            <v>0</v>
          </cell>
          <cell r="AX317">
            <v>0</v>
          </cell>
          <cell r="AY317">
            <v>0</v>
          </cell>
          <cell r="AZ317">
            <v>1</v>
          </cell>
          <cell r="BA317">
            <v>0</v>
          </cell>
          <cell r="BB317">
            <v>0</v>
          </cell>
          <cell r="BC317">
            <v>3</v>
          </cell>
          <cell r="BD317">
            <v>28451</v>
          </cell>
          <cell r="BE317">
            <v>204</v>
          </cell>
          <cell r="BF317">
            <v>6</v>
          </cell>
          <cell r="BG317">
            <v>24668</v>
          </cell>
          <cell r="BH317">
            <v>162</v>
          </cell>
          <cell r="BI317">
            <v>22</v>
          </cell>
        </row>
        <row r="318">
          <cell r="B318">
            <v>1</v>
          </cell>
          <cell r="C318" t="str">
            <v>東急田園都市線たまぷらーざ</v>
          </cell>
          <cell r="D318" t="str">
            <v>神奈川県横浜市青葉区美しが丘１</v>
          </cell>
          <cell r="H318" t="str">
            <v>GK</v>
          </cell>
          <cell r="Z318" t="str">
            <v>5神奈川県横浜市青葉区</v>
          </cell>
          <cell r="AA318" t="str">
            <v>美しが丘１－</v>
          </cell>
          <cell r="AB318">
            <v>231</v>
          </cell>
          <cell r="AC318">
            <v>2173</v>
          </cell>
          <cell r="AD318">
            <v>6923786</v>
          </cell>
          <cell r="AE318">
            <v>52995</v>
          </cell>
          <cell r="AF318">
            <v>334</v>
          </cell>
          <cell r="AG318">
            <v>131</v>
          </cell>
          <cell r="AH318">
            <v>93</v>
          </cell>
          <cell r="AI318">
            <v>4</v>
          </cell>
          <cell r="AJ318">
            <v>4</v>
          </cell>
          <cell r="AK318">
            <v>3</v>
          </cell>
          <cell r="AL318">
            <v>35</v>
          </cell>
          <cell r="AM318">
            <v>125</v>
          </cell>
          <cell r="AN318">
            <v>69</v>
          </cell>
          <cell r="AO318">
            <v>28</v>
          </cell>
          <cell r="AP318">
            <v>81</v>
          </cell>
          <cell r="AQ318">
            <v>117</v>
          </cell>
          <cell r="AR318">
            <v>2</v>
          </cell>
          <cell r="AS318">
            <v>1</v>
          </cell>
          <cell r="AT318">
            <v>3</v>
          </cell>
          <cell r="AU318">
            <v>54</v>
          </cell>
          <cell r="AV318">
            <v>384967</v>
          </cell>
          <cell r="AW318">
            <v>1</v>
          </cell>
          <cell r="AX318">
            <v>0</v>
          </cell>
          <cell r="AY318">
            <v>0</v>
          </cell>
          <cell r="AZ318">
            <v>1</v>
          </cell>
          <cell r="BA318">
            <v>0</v>
          </cell>
          <cell r="BB318">
            <v>0</v>
          </cell>
          <cell r="BC318">
            <v>4</v>
          </cell>
          <cell r="BD318">
            <v>837228</v>
          </cell>
          <cell r="BE318">
            <v>6716</v>
          </cell>
          <cell r="BF318">
            <v>0</v>
          </cell>
          <cell r="BG318">
            <v>0</v>
          </cell>
          <cell r="BH318">
            <v>0</v>
          </cell>
          <cell r="BI318">
            <v>21</v>
          </cell>
        </row>
        <row r="319">
          <cell r="B319">
            <v>1</v>
          </cell>
          <cell r="C319" t="str">
            <v>京王線高幡不動</v>
          </cell>
          <cell r="D319" t="str">
            <v>東京都日野市高幡１５９</v>
          </cell>
          <cell r="H319" t="str">
            <v>GK</v>
          </cell>
          <cell r="Z319" t="str">
            <v>6東京都日野市高幡１５</v>
          </cell>
          <cell r="AA319" t="str">
            <v>９</v>
          </cell>
          <cell r="AB319">
            <v>127</v>
          </cell>
          <cell r="AC319">
            <v>961</v>
          </cell>
          <cell r="AD319">
            <v>1621832</v>
          </cell>
          <cell r="AE319">
            <v>12652</v>
          </cell>
          <cell r="AF319">
            <v>312</v>
          </cell>
          <cell r="AG319">
            <v>80</v>
          </cell>
          <cell r="AH319">
            <v>42</v>
          </cell>
          <cell r="AI319">
            <v>3</v>
          </cell>
          <cell r="AJ319">
            <v>2</v>
          </cell>
          <cell r="AK319">
            <v>5</v>
          </cell>
          <cell r="AL319">
            <v>36</v>
          </cell>
          <cell r="AM319">
            <v>58</v>
          </cell>
          <cell r="AN319">
            <v>27</v>
          </cell>
          <cell r="AO319">
            <v>46</v>
          </cell>
          <cell r="AP319">
            <v>36</v>
          </cell>
          <cell r="AQ319">
            <v>41</v>
          </cell>
          <cell r="AR319">
            <v>1</v>
          </cell>
          <cell r="AS319">
            <v>0</v>
          </cell>
          <cell r="AT319">
            <v>1</v>
          </cell>
          <cell r="AU319">
            <v>43</v>
          </cell>
          <cell r="AV319">
            <v>420382</v>
          </cell>
          <cell r="AW319">
            <v>0</v>
          </cell>
          <cell r="AX319">
            <v>0</v>
          </cell>
          <cell r="AY319">
            <v>0</v>
          </cell>
          <cell r="AZ319">
            <v>1</v>
          </cell>
          <cell r="BA319">
            <v>0</v>
          </cell>
          <cell r="BB319">
            <v>0</v>
          </cell>
          <cell r="BC319">
            <v>2</v>
          </cell>
          <cell r="BD319">
            <v>0</v>
          </cell>
          <cell r="BE319">
            <v>0</v>
          </cell>
          <cell r="BF319">
            <v>1</v>
          </cell>
          <cell r="BG319">
            <v>0</v>
          </cell>
          <cell r="BH319">
            <v>0</v>
          </cell>
          <cell r="BI319">
            <v>22</v>
          </cell>
        </row>
        <row r="320">
          <cell r="B320">
            <v>1</v>
          </cell>
          <cell r="C320" t="str">
            <v>京浜急行本線金沢文庫</v>
          </cell>
          <cell r="D320" t="str">
            <v>神奈川県横浜市金沢区谷津町</v>
          </cell>
          <cell r="H320" t="str">
            <v>GK</v>
          </cell>
          <cell r="Z320" t="str">
            <v>4神奈川県横浜市金沢区</v>
          </cell>
          <cell r="AA320" t="str">
            <v>谷津町</v>
          </cell>
          <cell r="AB320">
            <v>341</v>
          </cell>
          <cell r="AC320">
            <v>2652</v>
          </cell>
          <cell r="AD320">
            <v>5471976</v>
          </cell>
          <cell r="AE320">
            <v>53377</v>
          </cell>
          <cell r="AF320">
            <v>427</v>
          </cell>
          <cell r="AG320">
            <v>210</v>
          </cell>
          <cell r="AH320">
            <v>116</v>
          </cell>
          <cell r="AI320">
            <v>8</v>
          </cell>
          <cell r="AJ320">
            <v>4</v>
          </cell>
          <cell r="AK320">
            <v>3</v>
          </cell>
          <cell r="AL320">
            <v>82</v>
          </cell>
          <cell r="AM320">
            <v>179</v>
          </cell>
          <cell r="AN320">
            <v>75</v>
          </cell>
          <cell r="AO320">
            <v>75</v>
          </cell>
          <cell r="AP320">
            <v>118</v>
          </cell>
          <cell r="AQ320">
            <v>141</v>
          </cell>
          <cell r="AR320">
            <v>2</v>
          </cell>
          <cell r="AS320">
            <v>1</v>
          </cell>
          <cell r="AT320">
            <v>3</v>
          </cell>
          <cell r="AU320">
            <v>119</v>
          </cell>
          <cell r="AV320">
            <v>943663</v>
          </cell>
          <cell r="AW320">
            <v>0</v>
          </cell>
          <cell r="AX320">
            <v>0</v>
          </cell>
          <cell r="AY320">
            <v>0</v>
          </cell>
          <cell r="AZ320">
            <v>2</v>
          </cell>
          <cell r="BA320">
            <v>0</v>
          </cell>
          <cell r="BB320">
            <v>0</v>
          </cell>
          <cell r="BC320">
            <v>2</v>
          </cell>
          <cell r="BD320">
            <v>0</v>
          </cell>
          <cell r="BE320">
            <v>0</v>
          </cell>
          <cell r="BF320">
            <v>3</v>
          </cell>
          <cell r="BG320">
            <v>0</v>
          </cell>
          <cell r="BH320">
            <v>0</v>
          </cell>
          <cell r="BI320">
            <v>23</v>
          </cell>
        </row>
        <row r="321">
          <cell r="B321">
            <v>1</v>
          </cell>
          <cell r="C321" t="str">
            <v>京王新線初台</v>
          </cell>
          <cell r="D321" t="str">
            <v>東京都渋谷区本町１</v>
          </cell>
          <cell r="H321" t="str">
            <v>GK</v>
          </cell>
          <cell r="Z321" t="str">
            <v>5東京都渋谷区本町１－</v>
          </cell>
          <cell r="AA321" t="str">
            <v>６１</v>
          </cell>
          <cell r="AB321">
            <v>712</v>
          </cell>
          <cell r="AC321">
            <v>3327</v>
          </cell>
          <cell r="AD321">
            <v>5738496</v>
          </cell>
          <cell r="AE321">
            <v>29631</v>
          </cell>
          <cell r="AF321">
            <v>161</v>
          </cell>
          <cell r="AG321">
            <v>560</v>
          </cell>
          <cell r="AH321">
            <v>142</v>
          </cell>
          <cell r="AI321">
            <v>7</v>
          </cell>
          <cell r="AJ321">
            <v>3</v>
          </cell>
          <cell r="AK321">
            <v>37</v>
          </cell>
          <cell r="AL321">
            <v>259</v>
          </cell>
          <cell r="AM321">
            <v>306</v>
          </cell>
          <cell r="AN321">
            <v>112</v>
          </cell>
          <cell r="AO321">
            <v>242</v>
          </cell>
          <cell r="AP321">
            <v>317</v>
          </cell>
          <cell r="AQ321">
            <v>149</v>
          </cell>
          <cell r="AR321">
            <v>3</v>
          </cell>
          <cell r="AS321">
            <v>0</v>
          </cell>
          <cell r="AT321">
            <v>0</v>
          </cell>
          <cell r="AU321">
            <v>309</v>
          </cell>
          <cell r="AV321">
            <v>2643176</v>
          </cell>
          <cell r="AW321">
            <v>0</v>
          </cell>
          <cell r="AX321">
            <v>0</v>
          </cell>
          <cell r="AY321">
            <v>0</v>
          </cell>
          <cell r="AZ321">
            <v>0</v>
          </cell>
          <cell r="BA321">
            <v>0</v>
          </cell>
          <cell r="BB321">
            <v>0</v>
          </cell>
          <cell r="BC321">
            <v>7</v>
          </cell>
          <cell r="BD321">
            <v>41835</v>
          </cell>
          <cell r="BE321">
            <v>313</v>
          </cell>
          <cell r="BF321">
            <v>12</v>
          </cell>
          <cell r="BG321">
            <v>0</v>
          </cell>
          <cell r="BH321">
            <v>0</v>
          </cell>
          <cell r="BI321">
            <v>22</v>
          </cell>
        </row>
        <row r="322">
          <cell r="B322">
            <v>1</v>
          </cell>
          <cell r="C322" t="str">
            <v>東急田園都市線駒沢大学</v>
          </cell>
          <cell r="D322" t="str">
            <v>東京都世田谷区上馬３</v>
          </cell>
          <cell r="H322" t="str">
            <v>GK</v>
          </cell>
          <cell r="Z322" t="str">
            <v>5東京都世田谷区上馬３</v>
          </cell>
          <cell r="AA322" t="str">
            <v>－１８</v>
          </cell>
          <cell r="AB322">
            <v>416</v>
          </cell>
          <cell r="AC322">
            <v>2468</v>
          </cell>
          <cell r="AD322">
            <v>5404770</v>
          </cell>
          <cell r="AE322">
            <v>24635</v>
          </cell>
          <cell r="AF322">
            <v>228</v>
          </cell>
          <cell r="AG322">
            <v>304</v>
          </cell>
          <cell r="AH322">
            <v>100</v>
          </cell>
          <cell r="AI322">
            <v>4</v>
          </cell>
          <cell r="AJ322">
            <v>7</v>
          </cell>
          <cell r="AK322">
            <v>13</v>
          </cell>
          <cell r="AL322">
            <v>146</v>
          </cell>
          <cell r="AM322">
            <v>169</v>
          </cell>
          <cell r="AN322">
            <v>84</v>
          </cell>
          <cell r="AO322">
            <v>144</v>
          </cell>
          <cell r="AP322">
            <v>157</v>
          </cell>
          <cell r="AQ322">
            <v>106</v>
          </cell>
          <cell r="AR322">
            <v>4</v>
          </cell>
          <cell r="AS322">
            <v>2</v>
          </cell>
          <cell r="AT322">
            <v>0</v>
          </cell>
          <cell r="AU322">
            <v>160</v>
          </cell>
          <cell r="AV322">
            <v>1360441</v>
          </cell>
          <cell r="AW322">
            <v>0</v>
          </cell>
          <cell r="AX322">
            <v>0</v>
          </cell>
          <cell r="AY322">
            <v>0</v>
          </cell>
          <cell r="AZ322">
            <v>1</v>
          </cell>
          <cell r="BA322">
            <v>0</v>
          </cell>
          <cell r="BB322">
            <v>0</v>
          </cell>
          <cell r="BC322">
            <v>4</v>
          </cell>
          <cell r="BD322">
            <v>18609</v>
          </cell>
          <cell r="BE322">
            <v>77</v>
          </cell>
          <cell r="BF322">
            <v>7</v>
          </cell>
          <cell r="BG322">
            <v>0</v>
          </cell>
          <cell r="BH322">
            <v>0</v>
          </cell>
          <cell r="BI322">
            <v>23</v>
          </cell>
        </row>
        <row r="323">
          <cell r="B323">
            <v>1</v>
          </cell>
          <cell r="C323" t="str">
            <v>京浜急行本線平和島</v>
          </cell>
          <cell r="D323" t="str">
            <v>東京都大田区大森北６</v>
          </cell>
          <cell r="H323" t="str">
            <v>GK</v>
          </cell>
          <cell r="Z323" t="str">
            <v>5東京都大田区大森北６</v>
          </cell>
          <cell r="AA323" t="str">
            <v>－３３</v>
          </cell>
          <cell r="AB323">
            <v>572</v>
          </cell>
          <cell r="AC323">
            <v>3082</v>
          </cell>
          <cell r="AD323">
            <v>6861297</v>
          </cell>
          <cell r="AE323">
            <v>44687</v>
          </cell>
          <cell r="AF323">
            <v>403</v>
          </cell>
          <cell r="AG323">
            <v>425</v>
          </cell>
          <cell r="AH323">
            <v>133</v>
          </cell>
          <cell r="AI323">
            <v>6</v>
          </cell>
          <cell r="AJ323">
            <v>7</v>
          </cell>
          <cell r="AK323">
            <v>21</v>
          </cell>
          <cell r="AL323">
            <v>182</v>
          </cell>
          <cell r="AM323">
            <v>251</v>
          </cell>
          <cell r="AN323">
            <v>117</v>
          </cell>
          <cell r="AO323">
            <v>181</v>
          </cell>
          <cell r="AP323">
            <v>219</v>
          </cell>
          <cell r="AQ323">
            <v>163</v>
          </cell>
          <cell r="AR323">
            <v>1</v>
          </cell>
          <cell r="AS323">
            <v>5</v>
          </cell>
          <cell r="AT323">
            <v>1</v>
          </cell>
          <cell r="AU323">
            <v>212</v>
          </cell>
          <cell r="AV323">
            <v>2763614</v>
          </cell>
          <cell r="AW323">
            <v>1</v>
          </cell>
          <cell r="AX323">
            <v>0</v>
          </cell>
          <cell r="AY323">
            <v>0</v>
          </cell>
          <cell r="AZ323">
            <v>0</v>
          </cell>
          <cell r="BA323">
            <v>0</v>
          </cell>
          <cell r="BB323">
            <v>0</v>
          </cell>
          <cell r="BC323">
            <v>8</v>
          </cell>
          <cell r="BD323">
            <v>139782</v>
          </cell>
          <cell r="BE323">
            <v>1575</v>
          </cell>
          <cell r="BF323">
            <v>6</v>
          </cell>
          <cell r="BG323">
            <v>0</v>
          </cell>
          <cell r="BH323">
            <v>0</v>
          </cell>
          <cell r="BI323">
            <v>21</v>
          </cell>
        </row>
        <row r="324">
          <cell r="B324">
            <v>1</v>
          </cell>
          <cell r="C324" t="str">
            <v>小田急線登戸</v>
          </cell>
          <cell r="D324" t="str">
            <v>神奈川県川崎市多摩区登戸２４２２</v>
          </cell>
          <cell r="H324" t="str">
            <v>GK</v>
          </cell>
          <cell r="Z324" t="str">
            <v>6神奈川県川崎市多摩区</v>
          </cell>
          <cell r="AA324" t="str">
            <v>登戸２４２２</v>
          </cell>
          <cell r="AB324">
            <v>402</v>
          </cell>
          <cell r="AC324">
            <v>2351</v>
          </cell>
          <cell r="AD324">
            <v>3801316</v>
          </cell>
          <cell r="AE324">
            <v>28779</v>
          </cell>
          <cell r="AF324">
            <v>267</v>
          </cell>
          <cell r="AG324">
            <v>272</v>
          </cell>
          <cell r="AH324">
            <v>117</v>
          </cell>
          <cell r="AI324">
            <v>8</v>
          </cell>
          <cell r="AJ324">
            <v>2</v>
          </cell>
          <cell r="AK324">
            <v>15</v>
          </cell>
          <cell r="AL324">
            <v>104</v>
          </cell>
          <cell r="AM324">
            <v>185</v>
          </cell>
          <cell r="AN324">
            <v>95</v>
          </cell>
          <cell r="AO324">
            <v>85</v>
          </cell>
          <cell r="AP324">
            <v>154</v>
          </cell>
          <cell r="AQ324">
            <v>157</v>
          </cell>
          <cell r="AR324">
            <v>2</v>
          </cell>
          <cell r="AS324">
            <v>1</v>
          </cell>
          <cell r="AT324">
            <v>1</v>
          </cell>
          <cell r="AU324">
            <v>145</v>
          </cell>
          <cell r="AV324">
            <v>1189640</v>
          </cell>
          <cell r="AW324">
            <v>0</v>
          </cell>
          <cell r="AX324">
            <v>0</v>
          </cell>
          <cell r="AY324">
            <v>0</v>
          </cell>
          <cell r="AZ324">
            <v>1</v>
          </cell>
          <cell r="BA324">
            <v>0</v>
          </cell>
          <cell r="BB324">
            <v>0</v>
          </cell>
          <cell r="BC324">
            <v>5</v>
          </cell>
          <cell r="BD324">
            <v>0</v>
          </cell>
          <cell r="BE324">
            <v>0</v>
          </cell>
          <cell r="BF324">
            <v>5</v>
          </cell>
          <cell r="BG324">
            <v>0</v>
          </cell>
          <cell r="BH324">
            <v>0</v>
          </cell>
          <cell r="BI324">
            <v>22</v>
          </cell>
        </row>
        <row r="325">
          <cell r="B325">
            <v>1</v>
          </cell>
          <cell r="C325" t="str">
            <v>ＪＲ中央線西八王子</v>
          </cell>
          <cell r="D325" t="str">
            <v>東京都八王子市千人町２</v>
          </cell>
          <cell r="H325" t="str">
            <v>GK</v>
          </cell>
          <cell r="Z325" t="str">
            <v>5東京都八王子市千人町</v>
          </cell>
          <cell r="AA325" t="str">
            <v>２－２１</v>
          </cell>
          <cell r="AB325">
            <v>488</v>
          </cell>
          <cell r="AC325">
            <v>2616</v>
          </cell>
          <cell r="AD325">
            <v>4115867</v>
          </cell>
          <cell r="AE325">
            <v>30790</v>
          </cell>
          <cell r="AF325">
            <v>598</v>
          </cell>
          <cell r="AG325">
            <v>348</v>
          </cell>
          <cell r="AH325">
            <v>131</v>
          </cell>
          <cell r="AI325">
            <v>5</v>
          </cell>
          <cell r="AJ325">
            <v>3</v>
          </cell>
          <cell r="AK325">
            <v>18</v>
          </cell>
          <cell r="AL325">
            <v>172</v>
          </cell>
          <cell r="AM325">
            <v>207</v>
          </cell>
          <cell r="AN325">
            <v>89</v>
          </cell>
          <cell r="AO325">
            <v>129</v>
          </cell>
          <cell r="AP325">
            <v>211</v>
          </cell>
          <cell r="AQ325">
            <v>140</v>
          </cell>
          <cell r="AR325">
            <v>3</v>
          </cell>
          <cell r="AS325">
            <v>0</v>
          </cell>
          <cell r="AT325">
            <v>1</v>
          </cell>
          <cell r="AU325">
            <v>194</v>
          </cell>
          <cell r="AV325">
            <v>1609580</v>
          </cell>
          <cell r="AW325">
            <v>0</v>
          </cell>
          <cell r="AX325">
            <v>0</v>
          </cell>
          <cell r="AY325">
            <v>0</v>
          </cell>
          <cell r="AZ325">
            <v>1</v>
          </cell>
          <cell r="BA325">
            <v>0</v>
          </cell>
          <cell r="BB325">
            <v>0</v>
          </cell>
          <cell r="BC325">
            <v>8</v>
          </cell>
          <cell r="BD325">
            <v>423772</v>
          </cell>
          <cell r="BE325">
            <v>1866</v>
          </cell>
          <cell r="BF325">
            <v>4</v>
          </cell>
          <cell r="BG325">
            <v>0</v>
          </cell>
          <cell r="BH325">
            <v>0</v>
          </cell>
          <cell r="BI325">
            <v>23</v>
          </cell>
        </row>
        <row r="326">
          <cell r="B326">
            <v>1</v>
          </cell>
          <cell r="C326" t="str">
            <v>営団有楽町線月島</v>
          </cell>
          <cell r="D326" t="str">
            <v>東京都中央区月島１</v>
          </cell>
          <cell r="H326" t="str">
            <v>GK</v>
          </cell>
          <cell r="Z326" t="str">
            <v>5東京都中央区月島１－</v>
          </cell>
          <cell r="AA326" t="str">
            <v>２７</v>
          </cell>
          <cell r="AB326">
            <v>425</v>
          </cell>
          <cell r="AC326">
            <v>2318</v>
          </cell>
          <cell r="AD326">
            <v>4309996</v>
          </cell>
          <cell r="AE326">
            <v>18222</v>
          </cell>
          <cell r="AF326">
            <v>56</v>
          </cell>
          <cell r="AG326">
            <v>329</v>
          </cell>
          <cell r="AH326">
            <v>81</v>
          </cell>
          <cell r="AI326">
            <v>8</v>
          </cell>
          <cell r="AJ326">
            <v>6</v>
          </cell>
          <cell r="AK326">
            <v>17</v>
          </cell>
          <cell r="AL326">
            <v>140</v>
          </cell>
          <cell r="AM326">
            <v>190</v>
          </cell>
          <cell r="AN326">
            <v>77</v>
          </cell>
          <cell r="AO326">
            <v>154</v>
          </cell>
          <cell r="AP326">
            <v>184</v>
          </cell>
          <cell r="AQ326">
            <v>88</v>
          </cell>
          <cell r="AR326">
            <v>1</v>
          </cell>
          <cell r="AS326">
            <v>0</v>
          </cell>
          <cell r="AT326">
            <v>0</v>
          </cell>
          <cell r="AU326">
            <v>185</v>
          </cell>
          <cell r="AV326">
            <v>1781657</v>
          </cell>
          <cell r="AW326">
            <v>0</v>
          </cell>
          <cell r="AX326">
            <v>0</v>
          </cell>
          <cell r="AY326">
            <v>0</v>
          </cell>
          <cell r="AZ326">
            <v>0</v>
          </cell>
          <cell r="BA326">
            <v>0</v>
          </cell>
          <cell r="BB326">
            <v>0</v>
          </cell>
          <cell r="BC326">
            <v>6</v>
          </cell>
          <cell r="BD326">
            <v>0</v>
          </cell>
          <cell r="BE326">
            <v>0</v>
          </cell>
          <cell r="BF326">
            <v>6</v>
          </cell>
          <cell r="BG326">
            <v>38509</v>
          </cell>
          <cell r="BH326">
            <v>185</v>
          </cell>
          <cell r="BI326">
            <v>22</v>
          </cell>
        </row>
        <row r="327">
          <cell r="B327">
            <v>1</v>
          </cell>
          <cell r="C327" t="str">
            <v>営団丸の内線本郷三丁目</v>
          </cell>
          <cell r="D327" t="str">
            <v>東京都文京区本郷２</v>
          </cell>
          <cell r="H327" t="str">
            <v>GK</v>
          </cell>
          <cell r="Z327" t="str">
            <v>5東京都文京区本郷２－</v>
          </cell>
          <cell r="AA327" t="str">
            <v>４０</v>
          </cell>
          <cell r="AB327">
            <v>854</v>
          </cell>
          <cell r="AC327">
            <v>5361</v>
          </cell>
          <cell r="AD327">
            <v>18521807</v>
          </cell>
          <cell r="AE327">
            <v>54520</v>
          </cell>
          <cell r="AF327">
            <v>131</v>
          </cell>
          <cell r="AG327">
            <v>571</v>
          </cell>
          <cell r="AH327">
            <v>257</v>
          </cell>
          <cell r="AI327">
            <v>16</v>
          </cell>
          <cell r="AJ327">
            <v>11</v>
          </cell>
          <cell r="AK327">
            <v>23</v>
          </cell>
          <cell r="AL327">
            <v>236</v>
          </cell>
          <cell r="AM327">
            <v>339</v>
          </cell>
          <cell r="AN327">
            <v>255</v>
          </cell>
          <cell r="AO327">
            <v>250</v>
          </cell>
          <cell r="AP327">
            <v>354</v>
          </cell>
          <cell r="AQ327">
            <v>237</v>
          </cell>
          <cell r="AR327">
            <v>8</v>
          </cell>
          <cell r="AS327">
            <v>2</v>
          </cell>
          <cell r="AT327">
            <v>0</v>
          </cell>
          <cell r="AU327">
            <v>265</v>
          </cell>
          <cell r="AV327">
            <v>3145260</v>
          </cell>
          <cell r="AW327">
            <v>0</v>
          </cell>
          <cell r="AX327">
            <v>0</v>
          </cell>
          <cell r="AY327">
            <v>0</v>
          </cell>
          <cell r="AZ327">
            <v>0</v>
          </cell>
          <cell r="BA327">
            <v>0</v>
          </cell>
          <cell r="BB327">
            <v>0</v>
          </cell>
          <cell r="BC327">
            <v>5</v>
          </cell>
          <cell r="BD327">
            <v>119545</v>
          </cell>
          <cell r="BE327">
            <v>546</v>
          </cell>
          <cell r="BF327">
            <v>4</v>
          </cell>
          <cell r="BG327">
            <v>0</v>
          </cell>
          <cell r="BH327">
            <v>0</v>
          </cell>
          <cell r="BI327">
            <v>20</v>
          </cell>
        </row>
        <row r="328">
          <cell r="B328">
            <v>1</v>
          </cell>
          <cell r="C328" t="str">
            <v>相鉄いずみ野線緑園都市</v>
          </cell>
          <cell r="D328" t="str">
            <v>神奈川県横浜市泉区緑園１</v>
          </cell>
          <cell r="H328" t="str">
            <v>GK</v>
          </cell>
          <cell r="Z328" t="str">
            <v>5神奈川県横浜市泉区緑</v>
          </cell>
          <cell r="AA328" t="str">
            <v>園１－２７</v>
          </cell>
          <cell r="AB328">
            <v>69</v>
          </cell>
          <cell r="AC328">
            <v>469</v>
          </cell>
          <cell r="AD328">
            <v>831519</v>
          </cell>
          <cell r="AE328">
            <v>6199</v>
          </cell>
          <cell r="AF328">
            <v>199</v>
          </cell>
          <cell r="AG328">
            <v>45</v>
          </cell>
          <cell r="AH328">
            <v>23</v>
          </cell>
          <cell r="AI328">
            <v>2</v>
          </cell>
          <cell r="AJ328">
            <v>1</v>
          </cell>
          <cell r="AK328">
            <v>1</v>
          </cell>
          <cell r="AL328">
            <v>23</v>
          </cell>
          <cell r="AM328">
            <v>25</v>
          </cell>
          <cell r="AN328">
            <v>19</v>
          </cell>
          <cell r="AO328">
            <v>15</v>
          </cell>
          <cell r="AP328">
            <v>28</v>
          </cell>
          <cell r="AQ328">
            <v>25</v>
          </cell>
          <cell r="AR328">
            <v>0</v>
          </cell>
          <cell r="AS328">
            <v>1</v>
          </cell>
          <cell r="AT328">
            <v>0</v>
          </cell>
          <cell r="AU328">
            <v>35</v>
          </cell>
          <cell r="AV328">
            <v>209923</v>
          </cell>
          <cell r="AW328">
            <v>0</v>
          </cell>
          <cell r="AX328">
            <v>0</v>
          </cell>
          <cell r="AY328">
            <v>0</v>
          </cell>
          <cell r="AZ328">
            <v>0</v>
          </cell>
          <cell r="BA328">
            <v>0</v>
          </cell>
          <cell r="BB328">
            <v>0</v>
          </cell>
          <cell r="BC328">
            <v>2</v>
          </cell>
          <cell r="BD328">
            <v>0</v>
          </cell>
          <cell r="BE328">
            <v>0</v>
          </cell>
          <cell r="BF328">
            <v>3</v>
          </cell>
          <cell r="BG328">
            <v>0</v>
          </cell>
          <cell r="BH328">
            <v>0</v>
          </cell>
          <cell r="BI328">
            <v>21</v>
          </cell>
        </row>
        <row r="329">
          <cell r="B329">
            <v>1</v>
          </cell>
          <cell r="C329" t="str">
            <v>東急東横線日吉</v>
          </cell>
          <cell r="D329" t="str">
            <v>神奈川県港北区日吉本町１</v>
          </cell>
          <cell r="H329" t="str">
            <v>GK</v>
          </cell>
          <cell r="Z329" t="str">
            <v>5神奈川県横浜市港北区</v>
          </cell>
          <cell r="AA329" t="str">
            <v>日吉本町１－</v>
          </cell>
          <cell r="AB329">
            <v>296</v>
          </cell>
          <cell r="AC329">
            <v>2831</v>
          </cell>
          <cell r="AD329">
            <v>5270410</v>
          </cell>
          <cell r="AE329">
            <v>39457</v>
          </cell>
          <cell r="AF329">
            <v>199</v>
          </cell>
          <cell r="AG329">
            <v>194</v>
          </cell>
          <cell r="AH329">
            <v>96</v>
          </cell>
          <cell r="AI329">
            <v>1</v>
          </cell>
          <cell r="AJ329">
            <v>3</v>
          </cell>
          <cell r="AK329">
            <v>7</v>
          </cell>
          <cell r="AL329">
            <v>63</v>
          </cell>
          <cell r="AM329">
            <v>144</v>
          </cell>
          <cell r="AN329">
            <v>83</v>
          </cell>
          <cell r="AO329">
            <v>67</v>
          </cell>
          <cell r="AP329">
            <v>101</v>
          </cell>
          <cell r="AQ329">
            <v>122</v>
          </cell>
          <cell r="AR329">
            <v>1</v>
          </cell>
          <cell r="AS329">
            <v>0</v>
          </cell>
          <cell r="AT329">
            <v>2</v>
          </cell>
          <cell r="AU329">
            <v>102</v>
          </cell>
          <cell r="AV329">
            <v>844827</v>
          </cell>
          <cell r="AW329">
            <v>1</v>
          </cell>
          <cell r="AX329">
            <v>0</v>
          </cell>
          <cell r="AY329">
            <v>0</v>
          </cell>
          <cell r="AZ329">
            <v>1</v>
          </cell>
          <cell r="BA329">
            <v>0</v>
          </cell>
          <cell r="BB329">
            <v>0</v>
          </cell>
          <cell r="BC329">
            <v>5</v>
          </cell>
          <cell r="BD329">
            <v>0</v>
          </cell>
          <cell r="BE329">
            <v>0</v>
          </cell>
          <cell r="BF329">
            <v>7</v>
          </cell>
          <cell r="BG329">
            <v>0</v>
          </cell>
          <cell r="BH329">
            <v>0</v>
          </cell>
          <cell r="BI329">
            <v>22</v>
          </cell>
        </row>
        <row r="330">
          <cell r="B330">
            <v>1</v>
          </cell>
          <cell r="C330" t="str">
            <v>中央線八王子</v>
          </cell>
          <cell r="D330" t="str">
            <v>東京都八王子市旭町</v>
          </cell>
          <cell r="H330" t="str">
            <v>GK</v>
          </cell>
          <cell r="Z330" t="str">
            <v>4東京都八王子市旭町</v>
          </cell>
          <cell r="AB330">
            <v>869</v>
          </cell>
          <cell r="AC330">
            <v>5967</v>
          </cell>
          <cell r="AD330">
            <v>16393723</v>
          </cell>
          <cell r="AE330">
            <v>130558</v>
          </cell>
          <cell r="AF330">
            <v>1270</v>
          </cell>
          <cell r="AG330">
            <v>552</v>
          </cell>
          <cell r="AH330">
            <v>293</v>
          </cell>
          <cell r="AI330">
            <v>17</v>
          </cell>
          <cell r="AJ330">
            <v>6</v>
          </cell>
          <cell r="AK330">
            <v>20</v>
          </cell>
          <cell r="AL330">
            <v>242</v>
          </cell>
          <cell r="AM330">
            <v>395</v>
          </cell>
          <cell r="AN330">
            <v>215</v>
          </cell>
          <cell r="AO330">
            <v>196</v>
          </cell>
          <cell r="AP330">
            <v>298</v>
          </cell>
          <cell r="AQ330">
            <v>360</v>
          </cell>
          <cell r="AR330">
            <v>7</v>
          </cell>
          <cell r="AS330">
            <v>2</v>
          </cell>
          <cell r="AT330">
            <v>5</v>
          </cell>
          <cell r="AU330">
            <v>241</v>
          </cell>
          <cell r="AV330">
            <v>2213737</v>
          </cell>
          <cell r="AW330">
            <v>1</v>
          </cell>
          <cell r="AX330">
            <v>0</v>
          </cell>
          <cell r="AY330">
            <v>0</v>
          </cell>
          <cell r="AZ330">
            <v>1</v>
          </cell>
          <cell r="BA330">
            <v>0</v>
          </cell>
          <cell r="BB330">
            <v>0</v>
          </cell>
          <cell r="BC330">
            <v>14</v>
          </cell>
          <cell r="BD330">
            <v>622463</v>
          </cell>
          <cell r="BE330">
            <v>10354</v>
          </cell>
          <cell r="BF330">
            <v>3</v>
          </cell>
          <cell r="BG330">
            <v>0</v>
          </cell>
          <cell r="BH330">
            <v>0</v>
          </cell>
          <cell r="BI330">
            <v>20</v>
          </cell>
        </row>
        <row r="331">
          <cell r="B331">
            <v>1</v>
          </cell>
          <cell r="C331" t="str">
            <v>東急東横線妙蓮寺</v>
          </cell>
          <cell r="D331" t="str">
            <v>神奈川県横浜市港北区菊名１</v>
          </cell>
          <cell r="H331" t="str">
            <v>GK</v>
          </cell>
          <cell r="Z331" t="str">
            <v>5神奈川県横浜市港北区</v>
          </cell>
          <cell r="AA331" t="str">
            <v>菊名１－１７</v>
          </cell>
          <cell r="AB331">
            <v>269</v>
          </cell>
          <cell r="AC331">
            <v>1264</v>
          </cell>
          <cell r="AD331">
            <v>2211185</v>
          </cell>
          <cell r="AE331">
            <v>13846</v>
          </cell>
          <cell r="AF331">
            <v>89</v>
          </cell>
          <cell r="AG331">
            <v>210</v>
          </cell>
          <cell r="AH331">
            <v>53</v>
          </cell>
          <cell r="AI331">
            <v>1</v>
          </cell>
          <cell r="AJ331">
            <v>2</v>
          </cell>
          <cell r="AK331">
            <v>8</v>
          </cell>
          <cell r="AL331">
            <v>108</v>
          </cell>
          <cell r="AM331">
            <v>110</v>
          </cell>
          <cell r="AN331">
            <v>42</v>
          </cell>
          <cell r="AO331">
            <v>92</v>
          </cell>
          <cell r="AP331">
            <v>109</v>
          </cell>
          <cell r="AQ331">
            <v>63</v>
          </cell>
          <cell r="AR331">
            <v>1</v>
          </cell>
          <cell r="AS331">
            <v>1</v>
          </cell>
          <cell r="AT331">
            <v>0</v>
          </cell>
          <cell r="AU331">
            <v>122</v>
          </cell>
          <cell r="AV331">
            <v>1485970</v>
          </cell>
          <cell r="AW331">
            <v>0</v>
          </cell>
          <cell r="AX331">
            <v>0</v>
          </cell>
          <cell r="AY331">
            <v>0</v>
          </cell>
          <cell r="AZ331">
            <v>0</v>
          </cell>
          <cell r="BA331">
            <v>0</v>
          </cell>
          <cell r="BB331">
            <v>0</v>
          </cell>
          <cell r="BC331">
            <v>3</v>
          </cell>
          <cell r="BD331">
            <v>0</v>
          </cell>
          <cell r="BE331">
            <v>0</v>
          </cell>
          <cell r="BF331">
            <v>4</v>
          </cell>
          <cell r="BG331">
            <v>0</v>
          </cell>
          <cell r="BH331">
            <v>0</v>
          </cell>
          <cell r="BI331">
            <v>20</v>
          </cell>
        </row>
        <row r="332">
          <cell r="B332">
            <v>1</v>
          </cell>
          <cell r="C332" t="str">
            <v>東急池上線旗の台</v>
          </cell>
          <cell r="D332" t="str">
            <v>東京都品川区旗の台２</v>
          </cell>
          <cell r="H332" t="str">
            <v>GK</v>
          </cell>
          <cell r="Z332" t="str">
            <v>5東京都品川区旗の台２</v>
          </cell>
          <cell r="AA332" t="str">
            <v>－１３</v>
          </cell>
          <cell r="AB332">
            <v>825</v>
          </cell>
          <cell r="AC332">
            <v>3491</v>
          </cell>
          <cell r="AD332">
            <v>5943120</v>
          </cell>
          <cell r="AE332">
            <v>43172</v>
          </cell>
          <cell r="AF332">
            <v>217</v>
          </cell>
          <cell r="AG332">
            <v>656</v>
          </cell>
          <cell r="AH332">
            <v>161</v>
          </cell>
          <cell r="AI332">
            <v>5</v>
          </cell>
          <cell r="AJ332">
            <v>5</v>
          </cell>
          <cell r="AK332">
            <v>37</v>
          </cell>
          <cell r="AL332">
            <v>303</v>
          </cell>
          <cell r="AM332">
            <v>366</v>
          </cell>
          <cell r="AN332">
            <v>120</v>
          </cell>
          <cell r="AO332">
            <v>278</v>
          </cell>
          <cell r="AP332">
            <v>355</v>
          </cell>
          <cell r="AQ332">
            <v>182</v>
          </cell>
          <cell r="AR332">
            <v>8</v>
          </cell>
          <cell r="AS332">
            <v>3</v>
          </cell>
          <cell r="AT332">
            <v>0</v>
          </cell>
          <cell r="AU332">
            <v>321</v>
          </cell>
          <cell r="AV332">
            <v>2597691</v>
          </cell>
          <cell r="AW332">
            <v>0</v>
          </cell>
          <cell r="AX332">
            <v>0</v>
          </cell>
          <cell r="AY332">
            <v>0</v>
          </cell>
          <cell r="AZ332">
            <v>1</v>
          </cell>
          <cell r="BA332">
            <v>0</v>
          </cell>
          <cell r="BB332">
            <v>0</v>
          </cell>
          <cell r="BC332">
            <v>5</v>
          </cell>
          <cell r="BD332">
            <v>0</v>
          </cell>
          <cell r="BE332">
            <v>0</v>
          </cell>
          <cell r="BF332">
            <v>12</v>
          </cell>
          <cell r="BG332">
            <v>1177</v>
          </cell>
          <cell r="BH332">
            <v>7</v>
          </cell>
          <cell r="BI332">
            <v>20</v>
          </cell>
        </row>
        <row r="333">
          <cell r="B333">
            <v>1</v>
          </cell>
          <cell r="C333" t="str">
            <v>都営新宿線一之江</v>
          </cell>
          <cell r="D333" t="str">
            <v>東京都江戸川区一之江３</v>
          </cell>
          <cell r="H333" t="str">
            <v>GK</v>
          </cell>
          <cell r="Z333" t="str">
            <v>5東京都江戸川区一之江</v>
          </cell>
          <cell r="AA333" t="str">
            <v>３－２７</v>
          </cell>
          <cell r="AB333">
            <v>329</v>
          </cell>
          <cell r="AC333">
            <v>1560</v>
          </cell>
          <cell r="AD333">
            <v>2848743</v>
          </cell>
          <cell r="AE333">
            <v>22098</v>
          </cell>
          <cell r="AF333">
            <v>436</v>
          </cell>
          <cell r="AG333">
            <v>256</v>
          </cell>
          <cell r="AH333">
            <v>69</v>
          </cell>
          <cell r="AI333">
            <v>5</v>
          </cell>
          <cell r="AJ333">
            <v>1</v>
          </cell>
          <cell r="AK333">
            <v>16</v>
          </cell>
          <cell r="AL333">
            <v>114</v>
          </cell>
          <cell r="AM333">
            <v>139</v>
          </cell>
          <cell r="AN333">
            <v>61</v>
          </cell>
          <cell r="AO333">
            <v>107</v>
          </cell>
          <cell r="AP333">
            <v>123</v>
          </cell>
          <cell r="AQ333">
            <v>91</v>
          </cell>
          <cell r="AR333">
            <v>4</v>
          </cell>
          <cell r="AS333">
            <v>2</v>
          </cell>
          <cell r="AT333">
            <v>0</v>
          </cell>
          <cell r="AU333">
            <v>137</v>
          </cell>
          <cell r="AV333">
            <v>1223110</v>
          </cell>
          <cell r="AW333">
            <v>0</v>
          </cell>
          <cell r="AX333">
            <v>0</v>
          </cell>
          <cell r="AY333">
            <v>0</v>
          </cell>
          <cell r="AZ333">
            <v>0</v>
          </cell>
          <cell r="BA333">
            <v>0</v>
          </cell>
          <cell r="BB333">
            <v>0</v>
          </cell>
          <cell r="BC333">
            <v>7</v>
          </cell>
          <cell r="BD333">
            <v>85981</v>
          </cell>
          <cell r="BE333">
            <v>1077</v>
          </cell>
          <cell r="BF333">
            <v>10</v>
          </cell>
          <cell r="BG333">
            <v>19045</v>
          </cell>
          <cell r="BH333">
            <v>117</v>
          </cell>
          <cell r="BI333">
            <v>20</v>
          </cell>
        </row>
        <row r="334">
          <cell r="B334">
            <v>1</v>
          </cell>
          <cell r="C334" t="str">
            <v>京浜東北線新杉田</v>
          </cell>
          <cell r="D334" t="str">
            <v>神奈川県横浜市磯子区新杉田町</v>
          </cell>
          <cell r="H334" t="str">
            <v>GK</v>
          </cell>
          <cell r="Z334" t="str">
            <v>4神奈川県横浜市磯子区</v>
          </cell>
          <cell r="AA334" t="str">
            <v>新杉田町</v>
          </cell>
          <cell r="AB334">
            <v>98</v>
          </cell>
          <cell r="AC334">
            <v>655</v>
          </cell>
          <cell r="AD334">
            <v>1197359</v>
          </cell>
          <cell r="AE334">
            <v>8417</v>
          </cell>
          <cell r="AF334">
            <v>100</v>
          </cell>
          <cell r="AG334">
            <v>62</v>
          </cell>
          <cell r="AH334">
            <v>31</v>
          </cell>
          <cell r="AI334">
            <v>2</v>
          </cell>
          <cell r="AJ334">
            <v>1</v>
          </cell>
          <cell r="AK334">
            <v>2</v>
          </cell>
          <cell r="AL334">
            <v>25</v>
          </cell>
          <cell r="AM334">
            <v>51</v>
          </cell>
          <cell r="AN334">
            <v>18</v>
          </cell>
          <cell r="AO334">
            <v>26</v>
          </cell>
          <cell r="AP334">
            <v>32</v>
          </cell>
          <cell r="AQ334">
            <v>36</v>
          </cell>
          <cell r="AR334">
            <v>1</v>
          </cell>
          <cell r="AS334">
            <v>0</v>
          </cell>
          <cell r="AT334">
            <v>0</v>
          </cell>
          <cell r="AU334">
            <v>30</v>
          </cell>
          <cell r="AV334">
            <v>191580</v>
          </cell>
          <cell r="AW334">
            <v>0</v>
          </cell>
          <cell r="AX334">
            <v>0</v>
          </cell>
          <cell r="AY334">
            <v>0</v>
          </cell>
          <cell r="AZ334">
            <v>0</v>
          </cell>
          <cell r="BA334">
            <v>0</v>
          </cell>
          <cell r="BB334">
            <v>0</v>
          </cell>
          <cell r="BC334">
            <v>0</v>
          </cell>
          <cell r="BD334">
            <v>0</v>
          </cell>
          <cell r="BE334">
            <v>0</v>
          </cell>
          <cell r="BF334">
            <v>0</v>
          </cell>
          <cell r="BG334">
            <v>0</v>
          </cell>
          <cell r="BH334">
            <v>0</v>
          </cell>
          <cell r="BI334">
            <v>18</v>
          </cell>
        </row>
        <row r="335">
          <cell r="B335">
            <v>1</v>
          </cell>
          <cell r="C335" t="str">
            <v>湘南台</v>
          </cell>
          <cell r="D335" t="str">
            <v>神奈川県藤沢市湘南台１－４－１　</v>
          </cell>
          <cell r="E335">
            <v>2001</v>
          </cell>
          <cell r="F335">
            <v>2</v>
          </cell>
          <cell r="G335">
            <v>27</v>
          </cell>
          <cell r="H335" t="str">
            <v>GKËÞÙ²ÝFC</v>
          </cell>
          <cell r="I335">
            <v>24</v>
          </cell>
          <cell r="J335">
            <v>44</v>
          </cell>
          <cell r="O335" t="str">
            <v>F678</v>
          </cell>
          <cell r="P335" t="str">
            <v>766</v>
          </cell>
          <cell r="Y335">
            <v>0</v>
          </cell>
          <cell r="Z335" t="str">
            <v>6神奈川県藤沢市湘南台</v>
          </cell>
          <cell r="AA335" t="str">
            <v>１－４</v>
          </cell>
          <cell r="AB335">
            <v>256</v>
          </cell>
          <cell r="AC335">
            <v>2182</v>
          </cell>
          <cell r="AD335">
            <v>4937184</v>
          </cell>
          <cell r="AE335">
            <v>34780</v>
          </cell>
          <cell r="AF335">
            <v>1388</v>
          </cell>
          <cell r="AG335">
            <v>140</v>
          </cell>
          <cell r="AH335">
            <v>100</v>
          </cell>
          <cell r="AI335">
            <v>9</v>
          </cell>
          <cell r="AJ335">
            <v>5</v>
          </cell>
          <cell r="AK335">
            <v>8</v>
          </cell>
          <cell r="AL335">
            <v>66</v>
          </cell>
          <cell r="AM335">
            <v>92</v>
          </cell>
          <cell r="AN335">
            <v>89</v>
          </cell>
          <cell r="AO335">
            <v>68</v>
          </cell>
          <cell r="AP335">
            <v>77</v>
          </cell>
          <cell r="AQ335">
            <v>102</v>
          </cell>
          <cell r="AR335">
            <v>4</v>
          </cell>
          <cell r="AS335">
            <v>2</v>
          </cell>
          <cell r="AT335">
            <v>2</v>
          </cell>
          <cell r="AU335">
            <v>89</v>
          </cell>
          <cell r="AV335">
            <v>1506526</v>
          </cell>
          <cell r="AW335">
            <v>0</v>
          </cell>
          <cell r="AX335">
            <v>0</v>
          </cell>
          <cell r="AY335">
            <v>0</v>
          </cell>
          <cell r="AZ335">
            <v>1</v>
          </cell>
          <cell r="BA335">
            <v>0</v>
          </cell>
          <cell r="BB335">
            <v>0</v>
          </cell>
          <cell r="BC335">
            <v>9</v>
          </cell>
          <cell r="BD335">
            <v>830629</v>
          </cell>
          <cell r="BE335">
            <v>5957</v>
          </cell>
          <cell r="BF335">
            <v>0</v>
          </cell>
          <cell r="BG335">
            <v>0</v>
          </cell>
          <cell r="BH335">
            <v>0</v>
          </cell>
          <cell r="BI335">
            <v>21</v>
          </cell>
        </row>
        <row r="336">
          <cell r="B336">
            <v>1</v>
          </cell>
          <cell r="C336" t="str">
            <v>三ノ輪</v>
          </cell>
          <cell r="D336" t="str">
            <v>東京都台東区三ノ輪１－２１－５　小島ビル</v>
          </cell>
          <cell r="H336" t="str">
            <v>GKËÞÙ²ÝFC</v>
          </cell>
          <cell r="O336" t="str">
            <v>F421</v>
          </cell>
          <cell r="Z336" t="str">
            <v>6東京都台東区三ノ輪１</v>
          </cell>
          <cell r="AA336" t="str">
            <v>－２１</v>
          </cell>
          <cell r="AB336">
            <v>1260</v>
          </cell>
          <cell r="AC336">
            <v>4924</v>
          </cell>
          <cell r="AD336">
            <v>7645417</v>
          </cell>
          <cell r="AE336">
            <v>47892</v>
          </cell>
          <cell r="AF336">
            <v>241</v>
          </cell>
          <cell r="AG336">
            <v>1041</v>
          </cell>
          <cell r="AH336">
            <v>206</v>
          </cell>
          <cell r="AI336">
            <v>8</v>
          </cell>
          <cell r="AJ336">
            <v>4</v>
          </cell>
          <cell r="AK336">
            <v>72</v>
          </cell>
          <cell r="AL336">
            <v>545</v>
          </cell>
          <cell r="AM336">
            <v>507</v>
          </cell>
          <cell r="AN336">
            <v>135</v>
          </cell>
          <cell r="AO336">
            <v>475</v>
          </cell>
          <cell r="AP336">
            <v>552</v>
          </cell>
          <cell r="AQ336">
            <v>233</v>
          </cell>
          <cell r="AR336">
            <v>1</v>
          </cell>
          <cell r="AS336">
            <v>1</v>
          </cell>
          <cell r="AT336">
            <v>1</v>
          </cell>
          <cell r="AU336">
            <v>515</v>
          </cell>
          <cell r="AV336">
            <v>3004283</v>
          </cell>
          <cell r="AW336">
            <v>0</v>
          </cell>
          <cell r="AX336">
            <v>0</v>
          </cell>
          <cell r="AY336">
            <v>0</v>
          </cell>
          <cell r="AZ336">
            <v>1</v>
          </cell>
          <cell r="BA336">
            <v>0</v>
          </cell>
          <cell r="BB336">
            <v>0</v>
          </cell>
          <cell r="BC336">
            <v>6</v>
          </cell>
          <cell r="BD336">
            <v>0</v>
          </cell>
          <cell r="BE336">
            <v>0</v>
          </cell>
          <cell r="BF336">
            <v>17</v>
          </cell>
          <cell r="BG336">
            <v>14806</v>
          </cell>
          <cell r="BH336">
            <v>141</v>
          </cell>
          <cell r="BI336">
            <v>20</v>
          </cell>
        </row>
        <row r="337">
          <cell r="B337">
            <v>1</v>
          </cell>
          <cell r="C337" t="str">
            <v>南台</v>
          </cell>
          <cell r="D337" t="str">
            <v>東京都中野区弥生町4-23-3</v>
          </cell>
          <cell r="E337">
            <v>2001</v>
          </cell>
          <cell r="F337">
            <v>3</v>
          </cell>
          <cell r="G337">
            <v>13</v>
          </cell>
          <cell r="H337" t="str">
            <v>GKËÞÙ²ÝFC</v>
          </cell>
          <cell r="I337">
            <v>32</v>
          </cell>
          <cell r="J337">
            <v>56</v>
          </cell>
          <cell r="O337" t="str">
            <v>A531（没）</v>
          </cell>
          <cell r="Y337">
            <v>0</v>
          </cell>
          <cell r="Z337" t="str">
            <v>6東京都中野区弥生町４</v>
          </cell>
          <cell r="AA337" t="str">
            <v>－２３</v>
          </cell>
          <cell r="AB337">
            <v>710</v>
          </cell>
          <cell r="AC337">
            <v>3143</v>
          </cell>
          <cell r="AD337">
            <v>4950398</v>
          </cell>
          <cell r="AE337">
            <v>29691</v>
          </cell>
          <cell r="AF337">
            <v>102</v>
          </cell>
          <cell r="AG337">
            <v>568</v>
          </cell>
          <cell r="AH337">
            <v>131</v>
          </cell>
          <cell r="AI337">
            <v>9</v>
          </cell>
          <cell r="AJ337">
            <v>4</v>
          </cell>
          <cell r="AK337">
            <v>44</v>
          </cell>
          <cell r="AL337">
            <v>276</v>
          </cell>
          <cell r="AM337">
            <v>298</v>
          </cell>
          <cell r="AN337">
            <v>98</v>
          </cell>
          <cell r="AO337">
            <v>254</v>
          </cell>
          <cell r="AP337">
            <v>305</v>
          </cell>
          <cell r="AQ337">
            <v>149</v>
          </cell>
          <cell r="AR337">
            <v>5</v>
          </cell>
          <cell r="AS337">
            <v>0</v>
          </cell>
          <cell r="AT337">
            <v>0</v>
          </cell>
          <cell r="AU337">
            <v>306</v>
          </cell>
          <cell r="AV337">
            <v>2931396</v>
          </cell>
          <cell r="AW337">
            <v>0</v>
          </cell>
          <cell r="AX337">
            <v>0</v>
          </cell>
          <cell r="AY337">
            <v>0</v>
          </cell>
          <cell r="AZ337">
            <v>0</v>
          </cell>
          <cell r="BA337">
            <v>0</v>
          </cell>
          <cell r="BB337">
            <v>0</v>
          </cell>
          <cell r="BC337">
            <v>6</v>
          </cell>
          <cell r="BD337">
            <v>26459</v>
          </cell>
          <cell r="BE337">
            <v>198</v>
          </cell>
          <cell r="BF337">
            <v>11</v>
          </cell>
          <cell r="BG337">
            <v>0</v>
          </cell>
          <cell r="BH337">
            <v>0</v>
          </cell>
          <cell r="BI337">
            <v>22</v>
          </cell>
        </row>
        <row r="338">
          <cell r="B338">
            <v>1</v>
          </cell>
          <cell r="C338" t="str">
            <v>小手指</v>
          </cell>
          <cell r="D338" t="str">
            <v>埼玉県所沢市小手指町1-11-25</v>
          </cell>
          <cell r="E338">
            <v>2001</v>
          </cell>
          <cell r="F338">
            <v>3</v>
          </cell>
          <cell r="G338">
            <v>14</v>
          </cell>
          <cell r="H338" t="str">
            <v>GKËÞÙ²ÝFC</v>
          </cell>
          <cell r="I338">
            <v>35</v>
          </cell>
          <cell r="J338">
            <v>60</v>
          </cell>
          <cell r="O338" t="str">
            <v>F587</v>
          </cell>
          <cell r="P338" t="str">
            <v>549</v>
          </cell>
          <cell r="Y338">
            <v>0</v>
          </cell>
          <cell r="Z338" t="str">
            <v>6埼玉県所沢市小手指町</v>
          </cell>
          <cell r="AA338" t="str">
            <v>１－１１</v>
          </cell>
          <cell r="AB338">
            <v>169</v>
          </cell>
          <cell r="AC338">
            <v>1064</v>
          </cell>
          <cell r="AD338">
            <v>2495853</v>
          </cell>
          <cell r="AE338">
            <v>16675</v>
          </cell>
          <cell r="AF338">
            <v>996</v>
          </cell>
          <cell r="AG338">
            <v>105</v>
          </cell>
          <cell r="AH338">
            <v>62</v>
          </cell>
          <cell r="AI338">
            <v>2</v>
          </cell>
          <cell r="AJ338">
            <v>2</v>
          </cell>
          <cell r="AK338">
            <v>5</v>
          </cell>
          <cell r="AL338">
            <v>47</v>
          </cell>
          <cell r="AM338">
            <v>73</v>
          </cell>
          <cell r="AN338">
            <v>47</v>
          </cell>
          <cell r="AO338">
            <v>42</v>
          </cell>
          <cell r="AP338">
            <v>53</v>
          </cell>
          <cell r="AQ338">
            <v>69</v>
          </cell>
          <cell r="AR338">
            <v>6</v>
          </cell>
          <cell r="AS338">
            <v>0</v>
          </cell>
          <cell r="AT338">
            <v>0</v>
          </cell>
          <cell r="AU338">
            <v>54</v>
          </cell>
          <cell r="AV338">
            <v>371263</v>
          </cell>
          <cell r="AW338">
            <v>0</v>
          </cell>
          <cell r="AX338">
            <v>0</v>
          </cell>
          <cell r="AY338">
            <v>0</v>
          </cell>
          <cell r="AZ338">
            <v>0</v>
          </cell>
          <cell r="BA338">
            <v>0</v>
          </cell>
          <cell r="BB338">
            <v>0</v>
          </cell>
          <cell r="BC338">
            <v>13</v>
          </cell>
          <cell r="BD338">
            <v>321157</v>
          </cell>
          <cell r="BE338">
            <v>4336</v>
          </cell>
          <cell r="BF338">
            <v>0</v>
          </cell>
          <cell r="BG338">
            <v>0</v>
          </cell>
          <cell r="BH338">
            <v>0</v>
          </cell>
          <cell r="BI338">
            <v>25</v>
          </cell>
        </row>
        <row r="339">
          <cell r="B339">
            <v>1</v>
          </cell>
          <cell r="C339" t="str">
            <v>下井草（温野菜）</v>
          </cell>
          <cell r="D339" t="str">
            <v>東京都杉並区井草１－６</v>
          </cell>
          <cell r="E339">
            <v>2001</v>
          </cell>
          <cell r="F339">
            <v>3</v>
          </cell>
          <cell r="H339" t="str">
            <v>OYËÞÙ²Ý直営</v>
          </cell>
          <cell r="I339">
            <v>26</v>
          </cell>
          <cell r="J339">
            <v>46</v>
          </cell>
          <cell r="K339" t="str">
            <v>F736</v>
          </cell>
          <cell r="M339" t="str">
            <v>B625.4(F)</v>
          </cell>
          <cell r="Z339" t="str">
            <v>6東京都杉並区井草１－</v>
          </cell>
          <cell r="AA339" t="str">
            <v>６</v>
          </cell>
          <cell r="AB339">
            <v>324</v>
          </cell>
          <cell r="AC339">
            <v>1721</v>
          </cell>
          <cell r="AD339">
            <v>3683104</v>
          </cell>
          <cell r="AE339">
            <v>16831</v>
          </cell>
          <cell r="AF339">
            <v>316</v>
          </cell>
          <cell r="AG339">
            <v>241</v>
          </cell>
          <cell r="AH339">
            <v>77</v>
          </cell>
          <cell r="AI339">
            <v>2</v>
          </cell>
          <cell r="AJ339">
            <v>3</v>
          </cell>
          <cell r="AK339">
            <v>14</v>
          </cell>
          <cell r="AL339">
            <v>118</v>
          </cell>
          <cell r="AM339">
            <v>130</v>
          </cell>
          <cell r="AN339">
            <v>61</v>
          </cell>
          <cell r="AO339">
            <v>114</v>
          </cell>
          <cell r="AP339">
            <v>127</v>
          </cell>
          <cell r="AQ339">
            <v>82</v>
          </cell>
          <cell r="AR339">
            <v>2</v>
          </cell>
          <cell r="AS339">
            <v>0</v>
          </cell>
          <cell r="AT339">
            <v>0</v>
          </cell>
          <cell r="AU339">
            <v>125</v>
          </cell>
          <cell r="AV339">
            <v>1490879</v>
          </cell>
          <cell r="AW339">
            <v>0</v>
          </cell>
          <cell r="AX339">
            <v>0</v>
          </cell>
          <cell r="AY339">
            <v>0</v>
          </cell>
          <cell r="AZ339">
            <v>0</v>
          </cell>
          <cell r="BA339">
            <v>0</v>
          </cell>
          <cell r="BB339">
            <v>0</v>
          </cell>
          <cell r="BC339">
            <v>4</v>
          </cell>
          <cell r="BD339">
            <v>0</v>
          </cell>
          <cell r="BE339">
            <v>0</v>
          </cell>
          <cell r="BF339">
            <v>2</v>
          </cell>
          <cell r="BG339">
            <v>0</v>
          </cell>
          <cell r="BH339">
            <v>0</v>
          </cell>
          <cell r="BI339">
            <v>22</v>
          </cell>
        </row>
        <row r="340">
          <cell r="B340">
            <v>1</v>
          </cell>
          <cell r="C340" t="str">
            <v>向ヶ丘遊園</v>
          </cell>
          <cell r="D340" t="str">
            <v>神奈川県川崎市多摩区登戸２１３８</v>
          </cell>
          <cell r="E340">
            <v>2001</v>
          </cell>
          <cell r="F340">
            <v>3</v>
          </cell>
          <cell r="G340">
            <v>31</v>
          </cell>
          <cell r="H340" t="str">
            <v>GKËÞÙ²ÝFC</v>
          </cell>
          <cell r="I340">
            <v>32</v>
          </cell>
          <cell r="J340">
            <v>56</v>
          </cell>
          <cell r="O340" t="str">
            <v>A862</v>
          </cell>
          <cell r="Y340">
            <v>0</v>
          </cell>
          <cell r="Z340" t="str">
            <v>4神奈川県川崎市多摩区</v>
          </cell>
          <cell r="AA340" t="str">
            <v>登戸２１３１</v>
          </cell>
          <cell r="AB340">
            <v>378</v>
          </cell>
          <cell r="AC340">
            <v>2429</v>
          </cell>
          <cell r="AD340">
            <v>4169409</v>
          </cell>
          <cell r="AE340">
            <v>30377</v>
          </cell>
          <cell r="AF340">
            <v>282</v>
          </cell>
          <cell r="AG340">
            <v>247</v>
          </cell>
          <cell r="AH340">
            <v>118</v>
          </cell>
          <cell r="AI340">
            <v>9</v>
          </cell>
          <cell r="AJ340">
            <v>3</v>
          </cell>
          <cell r="AK340">
            <v>13</v>
          </cell>
          <cell r="AL340">
            <v>86</v>
          </cell>
          <cell r="AM340">
            <v>181</v>
          </cell>
          <cell r="AN340">
            <v>99</v>
          </cell>
          <cell r="AO340">
            <v>78</v>
          </cell>
          <cell r="AP340">
            <v>136</v>
          </cell>
          <cell r="AQ340">
            <v>159</v>
          </cell>
          <cell r="AR340">
            <v>2</v>
          </cell>
          <cell r="AS340">
            <v>1</v>
          </cell>
          <cell r="AT340">
            <v>1</v>
          </cell>
          <cell r="AU340">
            <v>139</v>
          </cell>
          <cell r="AV340">
            <v>1180995</v>
          </cell>
          <cell r="AW340">
            <v>0</v>
          </cell>
          <cell r="AX340">
            <v>0</v>
          </cell>
          <cell r="AY340">
            <v>0</v>
          </cell>
          <cell r="AZ340">
            <v>1</v>
          </cell>
          <cell r="BA340">
            <v>0</v>
          </cell>
          <cell r="BB340">
            <v>0</v>
          </cell>
          <cell r="BC340">
            <v>4</v>
          </cell>
          <cell r="BD340">
            <v>0</v>
          </cell>
          <cell r="BE340">
            <v>0</v>
          </cell>
          <cell r="BF340">
            <v>5</v>
          </cell>
          <cell r="BG340">
            <v>0</v>
          </cell>
          <cell r="BH340">
            <v>0</v>
          </cell>
          <cell r="BI340">
            <v>20</v>
          </cell>
        </row>
        <row r="341">
          <cell r="B341">
            <v>1</v>
          </cell>
          <cell r="C341" t="str">
            <v>船橋</v>
          </cell>
          <cell r="D341" t="str">
            <v>千葉県船橋市本町3-2-1</v>
          </cell>
          <cell r="E341">
            <v>2001</v>
          </cell>
          <cell r="F341">
            <v>3</v>
          </cell>
          <cell r="G341">
            <v>27</v>
          </cell>
          <cell r="H341" t="str">
            <v>GKËÞÙ²ÝFC</v>
          </cell>
          <cell r="I341">
            <v>35</v>
          </cell>
          <cell r="J341">
            <v>60</v>
          </cell>
          <cell r="Y341">
            <v>0</v>
          </cell>
          <cell r="Z341" t="str">
            <v>5千葉県船橋市本町３－</v>
          </cell>
          <cell r="AA341" t="str">
            <v>１</v>
          </cell>
          <cell r="AB341">
            <v>786</v>
          </cell>
          <cell r="AC341">
            <v>5863</v>
          </cell>
          <cell r="AD341">
            <v>18054369</v>
          </cell>
          <cell r="AE341">
            <v>140967</v>
          </cell>
          <cell r="AF341">
            <v>4065</v>
          </cell>
          <cell r="AG341">
            <v>546</v>
          </cell>
          <cell r="AH341">
            <v>224</v>
          </cell>
          <cell r="AI341">
            <v>7</v>
          </cell>
          <cell r="AJ341">
            <v>8</v>
          </cell>
          <cell r="AK341">
            <v>27</v>
          </cell>
          <cell r="AL341">
            <v>231</v>
          </cell>
          <cell r="AM341">
            <v>340</v>
          </cell>
          <cell r="AN341">
            <v>186</v>
          </cell>
          <cell r="AO341">
            <v>204</v>
          </cell>
          <cell r="AP341">
            <v>302</v>
          </cell>
          <cell r="AQ341">
            <v>268</v>
          </cell>
          <cell r="AR341">
            <v>4</v>
          </cell>
          <cell r="AS341">
            <v>0</v>
          </cell>
          <cell r="AT341">
            <v>5</v>
          </cell>
          <cell r="AU341">
            <v>245</v>
          </cell>
          <cell r="AV341">
            <v>1382582</v>
          </cell>
          <cell r="AW341">
            <v>2</v>
          </cell>
          <cell r="AX341">
            <v>0</v>
          </cell>
          <cell r="AY341">
            <v>0</v>
          </cell>
          <cell r="AZ341">
            <v>1</v>
          </cell>
          <cell r="BA341">
            <v>0</v>
          </cell>
          <cell r="BB341">
            <v>0</v>
          </cell>
          <cell r="BC341">
            <v>7</v>
          </cell>
          <cell r="BD341">
            <v>459137</v>
          </cell>
          <cell r="BE341">
            <v>6403</v>
          </cell>
          <cell r="BF341">
            <v>7</v>
          </cell>
          <cell r="BG341">
            <v>0</v>
          </cell>
          <cell r="BH341">
            <v>0</v>
          </cell>
          <cell r="BI341">
            <v>22</v>
          </cell>
        </row>
        <row r="342">
          <cell r="B342">
            <v>1</v>
          </cell>
          <cell r="C342" t="str">
            <v>南町田RS（温野菜）</v>
          </cell>
          <cell r="D342" t="str">
            <v>東京都町田市鶴間3-9-1</v>
          </cell>
          <cell r="H342" t="str">
            <v>OY郊外直営</v>
          </cell>
          <cell r="Z342" t="str">
            <v>6東京都町田市鶴間３－</v>
          </cell>
          <cell r="AA342" t="str">
            <v>９</v>
          </cell>
          <cell r="AB342">
            <v>80</v>
          </cell>
          <cell r="AC342">
            <v>910</v>
          </cell>
          <cell r="AD342">
            <v>4955163</v>
          </cell>
          <cell r="AE342">
            <v>8812</v>
          </cell>
          <cell r="AF342">
            <v>1649</v>
          </cell>
          <cell r="AG342">
            <v>30</v>
          </cell>
          <cell r="AH342">
            <v>41</v>
          </cell>
          <cell r="AI342">
            <v>7</v>
          </cell>
          <cell r="AJ342">
            <v>2</v>
          </cell>
          <cell r="AK342">
            <v>4</v>
          </cell>
          <cell r="AL342">
            <v>7</v>
          </cell>
          <cell r="AM342">
            <v>17</v>
          </cell>
          <cell r="AN342">
            <v>51</v>
          </cell>
          <cell r="AO342">
            <v>46</v>
          </cell>
          <cell r="AP342">
            <v>10</v>
          </cell>
          <cell r="AQ342">
            <v>20</v>
          </cell>
          <cell r="AR342">
            <v>0</v>
          </cell>
          <cell r="AS342">
            <v>2</v>
          </cell>
          <cell r="AT342">
            <v>0</v>
          </cell>
          <cell r="AU342">
            <v>16</v>
          </cell>
          <cell r="AV342">
            <v>26709</v>
          </cell>
          <cell r="AW342">
            <v>0</v>
          </cell>
          <cell r="AX342">
            <v>0</v>
          </cell>
          <cell r="AY342">
            <v>0</v>
          </cell>
          <cell r="AZ342">
            <v>0</v>
          </cell>
          <cell r="BA342">
            <v>0</v>
          </cell>
          <cell r="BB342">
            <v>0</v>
          </cell>
          <cell r="BC342">
            <v>4</v>
          </cell>
          <cell r="BD342">
            <v>0</v>
          </cell>
          <cell r="BE342">
            <v>0</v>
          </cell>
          <cell r="BF342">
            <v>1</v>
          </cell>
          <cell r="BG342">
            <v>0</v>
          </cell>
          <cell r="BH342">
            <v>0</v>
          </cell>
          <cell r="BI342">
            <v>19</v>
          </cell>
        </row>
        <row r="343">
          <cell r="B343">
            <v>1</v>
          </cell>
          <cell r="C343" t="str">
            <v>南町田RS（牛角）</v>
          </cell>
          <cell r="D343" t="str">
            <v>東京都町田市鶴間3-9-1</v>
          </cell>
          <cell r="H343" t="str">
            <v>GK郊外直営</v>
          </cell>
          <cell r="Z343" t="str">
            <v>6東京都町田市鶴間３－</v>
          </cell>
          <cell r="AA343" t="str">
            <v>９</v>
          </cell>
          <cell r="AB343">
            <v>80</v>
          </cell>
          <cell r="AC343">
            <v>910</v>
          </cell>
          <cell r="AD343">
            <v>4955163</v>
          </cell>
          <cell r="AE343">
            <v>8812</v>
          </cell>
          <cell r="AF343">
            <v>1649</v>
          </cell>
          <cell r="AG343">
            <v>30</v>
          </cell>
          <cell r="AH343">
            <v>41</v>
          </cell>
          <cell r="AI343">
            <v>7</v>
          </cell>
          <cell r="AJ343">
            <v>2</v>
          </cell>
          <cell r="AK343">
            <v>4</v>
          </cell>
          <cell r="AL343">
            <v>7</v>
          </cell>
          <cell r="AM343">
            <v>17</v>
          </cell>
          <cell r="AN343">
            <v>51</v>
          </cell>
          <cell r="AO343">
            <v>46</v>
          </cell>
          <cell r="AP343">
            <v>10</v>
          </cell>
          <cell r="AQ343">
            <v>20</v>
          </cell>
          <cell r="AR343">
            <v>0</v>
          </cell>
          <cell r="AS343">
            <v>2</v>
          </cell>
          <cell r="AT343">
            <v>0</v>
          </cell>
          <cell r="AU343">
            <v>16</v>
          </cell>
          <cell r="AV343">
            <v>26709</v>
          </cell>
          <cell r="AW343">
            <v>0</v>
          </cell>
          <cell r="AX343">
            <v>0</v>
          </cell>
          <cell r="AY343">
            <v>0</v>
          </cell>
          <cell r="AZ343">
            <v>0</v>
          </cell>
          <cell r="BA343">
            <v>0</v>
          </cell>
          <cell r="BB343">
            <v>0</v>
          </cell>
          <cell r="BC343">
            <v>4</v>
          </cell>
          <cell r="BD343">
            <v>0</v>
          </cell>
          <cell r="BE343">
            <v>0</v>
          </cell>
          <cell r="BF343">
            <v>1</v>
          </cell>
          <cell r="BG343">
            <v>0</v>
          </cell>
          <cell r="BH343">
            <v>0</v>
          </cell>
          <cell r="BI343">
            <v>19</v>
          </cell>
        </row>
        <row r="344">
          <cell r="B344">
            <v>1</v>
          </cell>
          <cell r="C344" t="str">
            <v>八幡山</v>
          </cell>
          <cell r="D344" t="str">
            <v>東京都杉並区上高井戸１－９－３</v>
          </cell>
          <cell r="H344" t="str">
            <v>GKËÞÙ²ÝFC</v>
          </cell>
          <cell r="O344" t="str">
            <v>A770</v>
          </cell>
          <cell r="Z344" t="str">
            <v>6東京都杉並区上高井戸</v>
          </cell>
          <cell r="AA344" t="str">
            <v>１－９</v>
          </cell>
          <cell r="AB344">
            <v>309</v>
          </cell>
          <cell r="AC344">
            <v>1907</v>
          </cell>
          <cell r="AD344">
            <v>5156117</v>
          </cell>
          <cell r="AE344">
            <v>13513</v>
          </cell>
          <cell r="AF344">
            <v>233</v>
          </cell>
          <cell r="AG344">
            <v>227</v>
          </cell>
          <cell r="AH344">
            <v>75</v>
          </cell>
          <cell r="AI344">
            <v>5</v>
          </cell>
          <cell r="AJ344">
            <v>3</v>
          </cell>
          <cell r="AK344">
            <v>10</v>
          </cell>
          <cell r="AL344">
            <v>100</v>
          </cell>
          <cell r="AM344">
            <v>122</v>
          </cell>
          <cell r="AN344">
            <v>79</v>
          </cell>
          <cell r="AO344">
            <v>114</v>
          </cell>
          <cell r="AP344">
            <v>119</v>
          </cell>
          <cell r="AQ344">
            <v>77</v>
          </cell>
          <cell r="AR344">
            <v>2</v>
          </cell>
          <cell r="AS344">
            <v>0</v>
          </cell>
          <cell r="AT344">
            <v>0</v>
          </cell>
          <cell r="AU344">
            <v>118</v>
          </cell>
          <cell r="AV344">
            <v>1019749</v>
          </cell>
          <cell r="AW344">
            <v>0</v>
          </cell>
          <cell r="AX344">
            <v>0</v>
          </cell>
          <cell r="AY344">
            <v>0</v>
          </cell>
          <cell r="AZ344">
            <v>0</v>
          </cell>
          <cell r="BA344">
            <v>0</v>
          </cell>
          <cell r="BB344">
            <v>0</v>
          </cell>
          <cell r="BC344">
            <v>5</v>
          </cell>
          <cell r="BD344">
            <v>0</v>
          </cell>
          <cell r="BE344">
            <v>0</v>
          </cell>
          <cell r="BF344">
            <v>3</v>
          </cell>
          <cell r="BG344">
            <v>0</v>
          </cell>
          <cell r="BH344">
            <v>0</v>
          </cell>
          <cell r="BI344">
            <v>20</v>
          </cell>
        </row>
        <row r="345">
          <cell r="B345">
            <v>1</v>
          </cell>
          <cell r="C345" t="str">
            <v>等々力深沢</v>
          </cell>
          <cell r="D345" t="str">
            <v>東京都世田谷区深沢５－４</v>
          </cell>
          <cell r="E345">
            <v>2001</v>
          </cell>
          <cell r="F345">
            <v>5</v>
          </cell>
          <cell r="H345" t="str">
            <v>GKËÞÙ²ÝFC</v>
          </cell>
          <cell r="Z345" t="str">
            <v>6東京都世田谷区深沢５</v>
          </cell>
          <cell r="AA345" t="str">
            <v>－４</v>
          </cell>
          <cell r="AB345">
            <v>297</v>
          </cell>
          <cell r="AC345">
            <v>1397</v>
          </cell>
          <cell r="AD345">
            <v>2444720</v>
          </cell>
          <cell r="AE345">
            <v>14085</v>
          </cell>
          <cell r="AF345">
            <v>198</v>
          </cell>
          <cell r="AG345">
            <v>234</v>
          </cell>
          <cell r="AH345">
            <v>61</v>
          </cell>
          <cell r="AI345">
            <v>3</v>
          </cell>
          <cell r="AJ345">
            <v>1</v>
          </cell>
          <cell r="AK345">
            <v>13</v>
          </cell>
          <cell r="AL345">
            <v>107</v>
          </cell>
          <cell r="AM345">
            <v>124</v>
          </cell>
          <cell r="AN345">
            <v>56</v>
          </cell>
          <cell r="AO345">
            <v>99</v>
          </cell>
          <cell r="AP345">
            <v>122</v>
          </cell>
          <cell r="AQ345">
            <v>74</v>
          </cell>
          <cell r="AR345">
            <v>4</v>
          </cell>
          <cell r="AS345">
            <v>0</v>
          </cell>
          <cell r="AT345">
            <v>0</v>
          </cell>
          <cell r="AU345">
            <v>127</v>
          </cell>
          <cell r="AV345">
            <v>988610</v>
          </cell>
          <cell r="AW345">
            <v>0</v>
          </cell>
          <cell r="AX345">
            <v>0</v>
          </cell>
          <cell r="AY345">
            <v>0</v>
          </cell>
          <cell r="AZ345">
            <v>0</v>
          </cell>
          <cell r="BA345">
            <v>0</v>
          </cell>
          <cell r="BB345">
            <v>0</v>
          </cell>
          <cell r="BC345">
            <v>1</v>
          </cell>
          <cell r="BD345">
            <v>0</v>
          </cell>
          <cell r="BE345">
            <v>0</v>
          </cell>
          <cell r="BF345">
            <v>3</v>
          </cell>
          <cell r="BG345">
            <v>0</v>
          </cell>
          <cell r="BH345">
            <v>0</v>
          </cell>
          <cell r="BI345">
            <v>20</v>
          </cell>
        </row>
        <row r="346">
          <cell r="B346">
            <v>1</v>
          </cell>
          <cell r="C346" t="str">
            <v>上町</v>
          </cell>
          <cell r="D346" t="str">
            <v>東京都世田谷区世田谷１－４５－６</v>
          </cell>
          <cell r="H346" t="str">
            <v>他業態</v>
          </cell>
          <cell r="Z346" t="str">
            <v>6東京都世田谷区世田谷</v>
          </cell>
          <cell r="AA346" t="str">
            <v>１－４５</v>
          </cell>
          <cell r="AB346">
            <v>475</v>
          </cell>
          <cell r="AC346">
            <v>2257</v>
          </cell>
          <cell r="AD346">
            <v>3466479</v>
          </cell>
          <cell r="AE346">
            <v>21981</v>
          </cell>
          <cell r="AF346">
            <v>260</v>
          </cell>
          <cell r="AG346">
            <v>370</v>
          </cell>
          <cell r="AH346">
            <v>99</v>
          </cell>
          <cell r="AI346">
            <v>2</v>
          </cell>
          <cell r="AJ346">
            <v>3</v>
          </cell>
          <cell r="AK346">
            <v>31</v>
          </cell>
          <cell r="AL346">
            <v>188</v>
          </cell>
          <cell r="AM346">
            <v>178</v>
          </cell>
          <cell r="AN346">
            <v>77</v>
          </cell>
          <cell r="AO346">
            <v>177</v>
          </cell>
          <cell r="AP346">
            <v>184</v>
          </cell>
          <cell r="AQ346">
            <v>113</v>
          </cell>
          <cell r="AR346">
            <v>2</v>
          </cell>
          <cell r="AS346">
            <v>0</v>
          </cell>
          <cell r="AT346">
            <v>0</v>
          </cell>
          <cell r="AU346">
            <v>178</v>
          </cell>
          <cell r="AV346">
            <v>1492112</v>
          </cell>
          <cell r="AW346">
            <v>0</v>
          </cell>
          <cell r="AX346">
            <v>0</v>
          </cell>
          <cell r="AY346">
            <v>0</v>
          </cell>
          <cell r="AZ346">
            <v>0</v>
          </cell>
          <cell r="BA346">
            <v>0</v>
          </cell>
          <cell r="BB346">
            <v>0</v>
          </cell>
          <cell r="BC346">
            <v>4</v>
          </cell>
          <cell r="BD346">
            <v>0</v>
          </cell>
          <cell r="BE346">
            <v>0</v>
          </cell>
          <cell r="BF346">
            <v>4</v>
          </cell>
          <cell r="BG346">
            <v>19673</v>
          </cell>
          <cell r="BH346">
            <v>152</v>
          </cell>
          <cell r="BI346">
            <v>22</v>
          </cell>
        </row>
        <row r="347">
          <cell r="B347">
            <v>1</v>
          </cell>
          <cell r="C347" t="str">
            <v>桜上水</v>
          </cell>
          <cell r="D347" t="str">
            <v>東京都世田谷区桜上水５－１４－１０</v>
          </cell>
          <cell r="E347">
            <v>2001</v>
          </cell>
          <cell r="F347">
            <v>3</v>
          </cell>
          <cell r="G347">
            <v>15</v>
          </cell>
          <cell r="H347" t="str">
            <v>GKËÞÙ²ÝFC</v>
          </cell>
          <cell r="I347">
            <v>34</v>
          </cell>
          <cell r="J347">
            <v>54</v>
          </cell>
          <cell r="O347" t="str">
            <v>A813</v>
          </cell>
          <cell r="Z347" t="str">
            <v>6東京都世田谷区桜上水</v>
          </cell>
          <cell r="AA347" t="str">
            <v>５－１４</v>
          </cell>
          <cell r="AB347">
            <v>348</v>
          </cell>
          <cell r="AC347">
            <v>2122</v>
          </cell>
          <cell r="AD347">
            <v>5053274</v>
          </cell>
          <cell r="AE347">
            <v>20396</v>
          </cell>
          <cell r="AF347">
            <v>109</v>
          </cell>
          <cell r="AG347">
            <v>266</v>
          </cell>
          <cell r="AH347">
            <v>75</v>
          </cell>
          <cell r="AI347">
            <v>3</v>
          </cell>
          <cell r="AJ347">
            <v>4</v>
          </cell>
          <cell r="AK347">
            <v>17</v>
          </cell>
          <cell r="AL347">
            <v>134</v>
          </cell>
          <cell r="AM347">
            <v>135</v>
          </cell>
          <cell r="AN347">
            <v>62</v>
          </cell>
          <cell r="AO347">
            <v>105</v>
          </cell>
          <cell r="AP347">
            <v>156</v>
          </cell>
          <cell r="AQ347">
            <v>80</v>
          </cell>
          <cell r="AR347">
            <v>5</v>
          </cell>
          <cell r="AS347">
            <v>1</v>
          </cell>
          <cell r="AT347">
            <v>0</v>
          </cell>
          <cell r="AU347">
            <v>136</v>
          </cell>
          <cell r="AV347">
            <v>3289513</v>
          </cell>
          <cell r="AW347">
            <v>0</v>
          </cell>
          <cell r="AX347">
            <v>0</v>
          </cell>
          <cell r="AY347">
            <v>0</v>
          </cell>
          <cell r="AZ347">
            <v>0</v>
          </cell>
          <cell r="BA347">
            <v>0</v>
          </cell>
          <cell r="BB347">
            <v>0</v>
          </cell>
          <cell r="BC347">
            <v>7</v>
          </cell>
          <cell r="BD347">
            <v>0</v>
          </cell>
          <cell r="BE347">
            <v>0</v>
          </cell>
          <cell r="BF347">
            <v>3</v>
          </cell>
          <cell r="BG347">
            <v>0</v>
          </cell>
          <cell r="BH347">
            <v>0</v>
          </cell>
          <cell r="BI347">
            <v>22</v>
          </cell>
        </row>
        <row r="348">
          <cell r="B348">
            <v>1</v>
          </cell>
          <cell r="C348" t="str">
            <v>用賀（鳥でん）</v>
          </cell>
          <cell r="D348" t="str">
            <v>東京都世田谷区用賀４－３－３</v>
          </cell>
          <cell r="E348">
            <v>2001</v>
          </cell>
          <cell r="F348">
            <v>3</v>
          </cell>
          <cell r="H348" t="str">
            <v>鳥でん直営</v>
          </cell>
          <cell r="I348">
            <v>43</v>
          </cell>
          <cell r="Z348" t="str">
            <v>6東京都世田谷区用賀４</v>
          </cell>
          <cell r="AA348" t="str">
            <v>－３</v>
          </cell>
          <cell r="AB348">
            <v>381</v>
          </cell>
          <cell r="AC348">
            <v>2302</v>
          </cell>
          <cell r="AD348">
            <v>5136534</v>
          </cell>
          <cell r="AE348">
            <v>21994</v>
          </cell>
          <cell r="AF348">
            <v>245</v>
          </cell>
          <cell r="AG348">
            <v>264</v>
          </cell>
          <cell r="AH348">
            <v>106</v>
          </cell>
          <cell r="AI348">
            <v>7</v>
          </cell>
          <cell r="AJ348">
            <v>2</v>
          </cell>
          <cell r="AK348">
            <v>19</v>
          </cell>
          <cell r="AL348">
            <v>131</v>
          </cell>
          <cell r="AM348">
            <v>131</v>
          </cell>
          <cell r="AN348">
            <v>103</v>
          </cell>
          <cell r="AO348">
            <v>115</v>
          </cell>
          <cell r="AP348">
            <v>150</v>
          </cell>
          <cell r="AQ348">
            <v>112</v>
          </cell>
          <cell r="AR348">
            <v>4</v>
          </cell>
          <cell r="AS348">
            <v>1</v>
          </cell>
          <cell r="AT348">
            <v>0</v>
          </cell>
          <cell r="AU348">
            <v>136</v>
          </cell>
          <cell r="AV348">
            <v>1919139</v>
          </cell>
          <cell r="AW348">
            <v>0</v>
          </cell>
          <cell r="AX348">
            <v>0</v>
          </cell>
          <cell r="AY348">
            <v>0</v>
          </cell>
          <cell r="AZ348">
            <v>0</v>
          </cell>
          <cell r="BA348">
            <v>0</v>
          </cell>
          <cell r="BB348">
            <v>0</v>
          </cell>
          <cell r="BC348">
            <v>4</v>
          </cell>
          <cell r="BD348">
            <v>233715</v>
          </cell>
          <cell r="BE348">
            <v>1554</v>
          </cell>
          <cell r="BF348">
            <v>4</v>
          </cell>
          <cell r="BG348">
            <v>0</v>
          </cell>
          <cell r="BH348">
            <v>0</v>
          </cell>
          <cell r="BI348">
            <v>20</v>
          </cell>
        </row>
        <row r="349">
          <cell r="B349">
            <v>1</v>
          </cell>
          <cell r="C349" t="str">
            <v>目黒</v>
          </cell>
          <cell r="D349" t="str">
            <v>東京都目黒区上大崎２－１４－９</v>
          </cell>
          <cell r="E349">
            <v>2001</v>
          </cell>
          <cell r="F349">
            <v>4</v>
          </cell>
          <cell r="H349" t="str">
            <v>GKËÞÙ²ÝFC</v>
          </cell>
          <cell r="O349" t="str">
            <v>B902</v>
          </cell>
          <cell r="Z349" t="str">
            <v>5東京都目黒区上大崎２</v>
          </cell>
          <cell r="AA349" t="str">
            <v>－５</v>
          </cell>
          <cell r="AB349">
            <v>630</v>
          </cell>
          <cell r="AC349">
            <v>3720</v>
          </cell>
          <cell r="AD349">
            <v>8739966</v>
          </cell>
          <cell r="AE349">
            <v>50794</v>
          </cell>
          <cell r="AF349">
            <v>156</v>
          </cell>
          <cell r="AG349">
            <v>446</v>
          </cell>
          <cell r="AH349">
            <v>175</v>
          </cell>
          <cell r="AI349">
            <v>6</v>
          </cell>
          <cell r="AJ349">
            <v>6</v>
          </cell>
          <cell r="AK349">
            <v>18</v>
          </cell>
          <cell r="AL349">
            <v>148</v>
          </cell>
          <cell r="AM349">
            <v>311</v>
          </cell>
          <cell r="AN349">
            <v>154</v>
          </cell>
          <cell r="AO349">
            <v>212</v>
          </cell>
          <cell r="AP349">
            <v>241</v>
          </cell>
          <cell r="AQ349">
            <v>169</v>
          </cell>
          <cell r="AR349">
            <v>6</v>
          </cell>
          <cell r="AS349">
            <v>0</v>
          </cell>
          <cell r="AT349">
            <v>1</v>
          </cell>
          <cell r="AU349">
            <v>206</v>
          </cell>
          <cell r="AV349">
            <v>2339491</v>
          </cell>
          <cell r="AW349">
            <v>1</v>
          </cell>
          <cell r="AX349">
            <v>0</v>
          </cell>
          <cell r="AY349">
            <v>0</v>
          </cell>
          <cell r="AZ349">
            <v>0</v>
          </cell>
          <cell r="BA349">
            <v>0</v>
          </cell>
          <cell r="BB349">
            <v>0</v>
          </cell>
          <cell r="BC349">
            <v>7</v>
          </cell>
          <cell r="BD349">
            <v>109206</v>
          </cell>
          <cell r="BE349">
            <v>597</v>
          </cell>
          <cell r="BF349">
            <v>11</v>
          </cell>
          <cell r="BG349">
            <v>45248</v>
          </cell>
          <cell r="BH349">
            <v>242</v>
          </cell>
          <cell r="BI349">
            <v>19</v>
          </cell>
        </row>
        <row r="350">
          <cell r="B350">
            <v>1</v>
          </cell>
          <cell r="C350" t="str">
            <v>旗の台</v>
          </cell>
          <cell r="D350" t="str">
            <v>東京都品川区旗の台５－２－６</v>
          </cell>
          <cell r="E350">
            <v>2001</v>
          </cell>
          <cell r="F350">
            <v>4</v>
          </cell>
          <cell r="H350" t="str">
            <v>鳥でん直営</v>
          </cell>
          <cell r="I350">
            <v>31</v>
          </cell>
          <cell r="O350" t="str">
            <v>B639.3（Ｆ）</v>
          </cell>
          <cell r="Z350" t="str">
            <v>6東京都品川区旗の台５</v>
          </cell>
          <cell r="AA350" t="str">
            <v>－２</v>
          </cell>
          <cell r="AB350">
            <v>761</v>
          </cell>
          <cell r="AC350">
            <v>3302</v>
          </cell>
          <cell r="AD350">
            <v>5710238</v>
          </cell>
          <cell r="AE350">
            <v>40304</v>
          </cell>
          <cell r="AF350">
            <v>205</v>
          </cell>
          <cell r="AG350">
            <v>598</v>
          </cell>
          <cell r="AH350">
            <v>154</v>
          </cell>
          <cell r="AI350">
            <v>3</v>
          </cell>
          <cell r="AJ350">
            <v>5</v>
          </cell>
          <cell r="AK350">
            <v>33</v>
          </cell>
          <cell r="AL350">
            <v>277</v>
          </cell>
          <cell r="AM350">
            <v>337</v>
          </cell>
          <cell r="AN350">
            <v>115</v>
          </cell>
          <cell r="AO350">
            <v>257</v>
          </cell>
          <cell r="AP350">
            <v>327</v>
          </cell>
          <cell r="AQ350">
            <v>172</v>
          </cell>
          <cell r="AR350">
            <v>6</v>
          </cell>
          <cell r="AS350">
            <v>2</v>
          </cell>
          <cell r="AT350">
            <v>0</v>
          </cell>
          <cell r="AU350">
            <v>295</v>
          </cell>
          <cell r="AV350">
            <v>2449728</v>
          </cell>
          <cell r="AW350">
            <v>0</v>
          </cell>
          <cell r="AX350">
            <v>0</v>
          </cell>
          <cell r="AY350">
            <v>0</v>
          </cell>
          <cell r="AZ350">
            <v>1</v>
          </cell>
          <cell r="BA350">
            <v>0</v>
          </cell>
          <cell r="BB350">
            <v>0</v>
          </cell>
          <cell r="BC350">
            <v>3</v>
          </cell>
          <cell r="BD350">
            <v>0</v>
          </cell>
          <cell r="BE350">
            <v>0</v>
          </cell>
          <cell r="BF350">
            <v>9</v>
          </cell>
          <cell r="BG350">
            <v>0</v>
          </cell>
          <cell r="BH350">
            <v>0</v>
          </cell>
          <cell r="BI350">
            <v>21</v>
          </cell>
        </row>
        <row r="351">
          <cell r="B351">
            <v>1</v>
          </cell>
          <cell r="C351" t="str">
            <v>市川</v>
          </cell>
          <cell r="D351" t="str">
            <v>千葉県市川市市川１－９－８　</v>
          </cell>
          <cell r="E351">
            <v>2001</v>
          </cell>
          <cell r="F351">
            <v>4</v>
          </cell>
          <cell r="G351">
            <v>6</v>
          </cell>
          <cell r="H351" t="str">
            <v>GKËÞÙ²ÝFC</v>
          </cell>
          <cell r="I351">
            <v>31</v>
          </cell>
          <cell r="J351">
            <v>51</v>
          </cell>
          <cell r="O351" t="str">
            <v>F653</v>
          </cell>
          <cell r="P351" t="str">
            <v>635</v>
          </cell>
          <cell r="Z351" t="str">
            <v>6千葉県市川市市川１－</v>
          </cell>
          <cell r="AA351" t="str">
            <v>９</v>
          </cell>
          <cell r="AB351">
            <v>684</v>
          </cell>
          <cell r="AC351">
            <v>3427</v>
          </cell>
          <cell r="AD351">
            <v>5778615</v>
          </cell>
          <cell r="AE351">
            <v>57436</v>
          </cell>
          <cell r="AF351">
            <v>287</v>
          </cell>
          <cell r="AG351">
            <v>506</v>
          </cell>
          <cell r="AH351">
            <v>168</v>
          </cell>
          <cell r="AI351">
            <v>11</v>
          </cell>
          <cell r="AJ351">
            <v>4</v>
          </cell>
          <cell r="AK351">
            <v>32</v>
          </cell>
          <cell r="AL351">
            <v>221</v>
          </cell>
          <cell r="AM351">
            <v>312</v>
          </cell>
          <cell r="AN351">
            <v>120</v>
          </cell>
          <cell r="AO351">
            <v>190</v>
          </cell>
          <cell r="AP351">
            <v>270</v>
          </cell>
          <cell r="AQ351">
            <v>220</v>
          </cell>
          <cell r="AR351">
            <v>2</v>
          </cell>
          <cell r="AS351">
            <v>2</v>
          </cell>
          <cell r="AT351">
            <v>3</v>
          </cell>
          <cell r="AU351">
            <v>262</v>
          </cell>
          <cell r="AV351">
            <v>2155995</v>
          </cell>
          <cell r="AW351">
            <v>1</v>
          </cell>
          <cell r="AX351">
            <v>0</v>
          </cell>
          <cell r="AY351">
            <v>0</v>
          </cell>
          <cell r="AZ351">
            <v>1</v>
          </cell>
          <cell r="BA351">
            <v>0</v>
          </cell>
          <cell r="BB351">
            <v>0</v>
          </cell>
          <cell r="BC351">
            <v>6</v>
          </cell>
          <cell r="BD351">
            <v>0</v>
          </cell>
          <cell r="BE351">
            <v>0</v>
          </cell>
          <cell r="BF351">
            <v>8</v>
          </cell>
          <cell r="BG351">
            <v>57070</v>
          </cell>
          <cell r="BH351">
            <v>294</v>
          </cell>
          <cell r="BI351">
            <v>22</v>
          </cell>
        </row>
        <row r="352">
          <cell r="B352">
            <v>1</v>
          </cell>
          <cell r="C352" t="str">
            <v>木更津RS</v>
          </cell>
          <cell r="D352" t="str">
            <v>千葉県木更津市文京２－４－５</v>
          </cell>
          <cell r="E352">
            <v>2001</v>
          </cell>
          <cell r="F352">
            <v>4</v>
          </cell>
          <cell r="H352" t="str">
            <v>GKËÞÙ²ÝFC</v>
          </cell>
          <cell r="N352" t="str">
            <v>D676.9(没）</v>
          </cell>
          <cell r="Z352" t="str">
            <v>6千葉県木更津市文京２</v>
          </cell>
          <cell r="AA352" t="str">
            <v>－４</v>
          </cell>
          <cell r="AB352">
            <v>408</v>
          </cell>
          <cell r="AC352">
            <v>2726</v>
          </cell>
          <cell r="AD352">
            <v>6272491</v>
          </cell>
          <cell r="AE352">
            <v>90297</v>
          </cell>
          <cell r="AF352">
            <v>2781</v>
          </cell>
          <cell r="AG352">
            <v>265</v>
          </cell>
          <cell r="AH352">
            <v>134</v>
          </cell>
          <cell r="AI352">
            <v>3</v>
          </cell>
          <cell r="AJ352">
            <v>5</v>
          </cell>
          <cell r="AK352">
            <v>9</v>
          </cell>
          <cell r="AL352">
            <v>103</v>
          </cell>
          <cell r="AM352">
            <v>197</v>
          </cell>
          <cell r="AN352">
            <v>99</v>
          </cell>
          <cell r="AO352">
            <v>69</v>
          </cell>
          <cell r="AP352">
            <v>115</v>
          </cell>
          <cell r="AQ352">
            <v>214</v>
          </cell>
          <cell r="AR352">
            <v>4</v>
          </cell>
          <cell r="AS352">
            <v>1</v>
          </cell>
          <cell r="AT352">
            <v>5</v>
          </cell>
          <cell r="AU352">
            <v>101</v>
          </cell>
          <cell r="AV352">
            <v>639311</v>
          </cell>
          <cell r="AW352">
            <v>1</v>
          </cell>
          <cell r="AX352">
            <v>0</v>
          </cell>
          <cell r="AY352">
            <v>0</v>
          </cell>
          <cell r="AZ352">
            <v>1</v>
          </cell>
          <cell r="BA352">
            <v>0</v>
          </cell>
          <cell r="BB352">
            <v>0</v>
          </cell>
          <cell r="BC352">
            <v>11</v>
          </cell>
          <cell r="BD352">
            <v>0</v>
          </cell>
          <cell r="BE352">
            <v>0</v>
          </cell>
          <cell r="BF352">
            <v>3</v>
          </cell>
          <cell r="BG352">
            <v>0</v>
          </cell>
          <cell r="BH352">
            <v>0</v>
          </cell>
          <cell r="BI352">
            <v>22</v>
          </cell>
        </row>
        <row r="353">
          <cell r="B353">
            <v>1</v>
          </cell>
          <cell r="C353" t="str">
            <v>浜松中央店</v>
          </cell>
          <cell r="D353" t="str">
            <v>静岡県浜松市鍛冶町３１９－２０</v>
          </cell>
          <cell r="E353">
            <v>1999</v>
          </cell>
          <cell r="F353">
            <v>7</v>
          </cell>
          <cell r="G353">
            <v>20</v>
          </cell>
          <cell r="H353" t="str">
            <v>GKËÞÙ²ÝFC</v>
          </cell>
          <cell r="I353">
            <v>30</v>
          </cell>
          <cell r="J353">
            <v>52</v>
          </cell>
          <cell r="Q353" t="str">
            <v>7,522,256</v>
          </cell>
          <cell r="R353" t="str">
            <v>8,270,410</v>
          </cell>
          <cell r="S353" t="str">
            <v>250,742</v>
          </cell>
          <cell r="T353" t="str">
            <v>275,680</v>
          </cell>
          <cell r="U353" t="str">
            <v>144,659</v>
          </cell>
          <cell r="V353" t="str">
            <v>159,046</v>
          </cell>
          <cell r="W353" t="str">
            <v>7,522,256</v>
          </cell>
          <cell r="X353" t="str">
            <v>8,270,410</v>
          </cell>
          <cell r="Z353" t="str">
            <v>4静岡県浜松市鍛冶町１</v>
          </cell>
          <cell r="AA353" t="str">
            <v>４０</v>
          </cell>
          <cell r="AB353">
            <v>1251</v>
          </cell>
          <cell r="AC353">
            <v>6531</v>
          </cell>
          <cell r="AD353">
            <v>16659847</v>
          </cell>
          <cell r="AE353">
            <v>172567</v>
          </cell>
          <cell r="AF353">
            <v>2720</v>
          </cell>
          <cell r="AG353">
            <v>956</v>
          </cell>
          <cell r="AH353">
            <v>277</v>
          </cell>
          <cell r="AI353">
            <v>12</v>
          </cell>
          <cell r="AJ353">
            <v>5</v>
          </cell>
          <cell r="AK353">
            <v>67</v>
          </cell>
          <cell r="AL353">
            <v>354</v>
          </cell>
          <cell r="AM353">
            <v>588</v>
          </cell>
          <cell r="AN353">
            <v>242</v>
          </cell>
          <cell r="AO353">
            <v>240</v>
          </cell>
          <cell r="AP353">
            <v>475</v>
          </cell>
          <cell r="AQ353">
            <v>522</v>
          </cell>
          <cell r="AR353">
            <v>11</v>
          </cell>
          <cell r="AS353">
            <v>2</v>
          </cell>
          <cell r="AT353">
            <v>4</v>
          </cell>
          <cell r="AU353">
            <v>287</v>
          </cell>
          <cell r="AV353">
            <v>1458082</v>
          </cell>
          <cell r="AW353">
            <v>3</v>
          </cell>
          <cell r="AX353">
            <v>0</v>
          </cell>
          <cell r="AY353">
            <v>0</v>
          </cell>
          <cell r="AZ353">
            <v>1</v>
          </cell>
          <cell r="BA353">
            <v>0</v>
          </cell>
          <cell r="BB353">
            <v>0</v>
          </cell>
          <cell r="BC353">
            <v>6</v>
          </cell>
          <cell r="BD353">
            <v>0</v>
          </cell>
          <cell r="BE353">
            <v>0</v>
          </cell>
          <cell r="BF353">
            <v>1</v>
          </cell>
          <cell r="BG353">
            <v>0</v>
          </cell>
          <cell r="BH353">
            <v>0</v>
          </cell>
          <cell r="BI353">
            <v>22</v>
          </cell>
        </row>
        <row r="354">
          <cell r="B354">
            <v>1</v>
          </cell>
          <cell r="C354" t="str">
            <v>琴似店</v>
          </cell>
          <cell r="D354" t="str">
            <v>北海道札幌市西区琴似1条3丁目3-22</v>
          </cell>
          <cell r="E354">
            <v>1999</v>
          </cell>
          <cell r="F354">
            <v>7</v>
          </cell>
          <cell r="G354">
            <v>20</v>
          </cell>
          <cell r="H354" t="str">
            <v>GKËÞÙ²Ý直営</v>
          </cell>
          <cell r="I354">
            <v>42</v>
          </cell>
          <cell r="J354">
            <v>60</v>
          </cell>
          <cell r="Q354" t="str">
            <v>7,037,836</v>
          </cell>
          <cell r="R354" t="str">
            <v>7,733,611</v>
          </cell>
          <cell r="S354" t="str">
            <v>167,568</v>
          </cell>
          <cell r="T354" t="str">
            <v>184,134</v>
          </cell>
          <cell r="U354" t="str">
            <v>117,297</v>
          </cell>
          <cell r="V354" t="str">
            <v>128,894</v>
          </cell>
          <cell r="W354" t="str">
            <v>5,749,912</v>
          </cell>
          <cell r="X354" t="str">
            <v>6,318,360</v>
          </cell>
          <cell r="Z354" t="str">
            <v>5北海道札幌市西区琴似</v>
          </cell>
          <cell r="AA354" t="str">
            <v>一条３－２</v>
          </cell>
          <cell r="AB354">
            <v>327</v>
          </cell>
          <cell r="AC354">
            <v>3051</v>
          </cell>
          <cell r="AD354">
            <v>6620782</v>
          </cell>
          <cell r="AE354">
            <v>58054</v>
          </cell>
          <cell r="AF354">
            <v>2205</v>
          </cell>
          <cell r="AG354">
            <v>189</v>
          </cell>
          <cell r="AH354">
            <v>121</v>
          </cell>
          <cell r="AI354">
            <v>7</v>
          </cell>
          <cell r="AJ354">
            <v>8</v>
          </cell>
          <cell r="AK354">
            <v>5</v>
          </cell>
          <cell r="AL354">
            <v>70</v>
          </cell>
          <cell r="AM354">
            <v>149</v>
          </cell>
          <cell r="AN354">
            <v>100</v>
          </cell>
          <cell r="AO354">
            <v>64</v>
          </cell>
          <cell r="AP354">
            <v>90</v>
          </cell>
          <cell r="AQ354">
            <v>162</v>
          </cell>
          <cell r="AR354">
            <v>5</v>
          </cell>
          <cell r="AS354">
            <v>3</v>
          </cell>
          <cell r="AT354">
            <v>2</v>
          </cell>
          <cell r="AU354">
            <v>98</v>
          </cell>
          <cell r="AV354">
            <v>1180829</v>
          </cell>
          <cell r="AW354">
            <v>0</v>
          </cell>
          <cell r="AX354">
            <v>0</v>
          </cell>
          <cell r="AY354">
            <v>0</v>
          </cell>
          <cell r="AZ354">
            <v>2</v>
          </cell>
          <cell r="BA354">
            <v>0</v>
          </cell>
          <cell r="BB354">
            <v>0</v>
          </cell>
          <cell r="BC354">
            <v>7</v>
          </cell>
          <cell r="BD354">
            <v>306991</v>
          </cell>
          <cell r="BE354">
            <v>3031</v>
          </cell>
          <cell r="BF354">
            <v>13</v>
          </cell>
          <cell r="BG354">
            <v>89315</v>
          </cell>
          <cell r="BH354">
            <v>583</v>
          </cell>
          <cell r="BI354">
            <v>26</v>
          </cell>
        </row>
        <row r="355">
          <cell r="B355">
            <v>1</v>
          </cell>
          <cell r="C355" t="str">
            <v>大学病院前店</v>
          </cell>
          <cell r="D355" t="str">
            <v>宮城県仙台市青葉区木町通1-4-3</v>
          </cell>
          <cell r="E355">
            <v>1999</v>
          </cell>
          <cell r="F355">
            <v>8</v>
          </cell>
          <cell r="G355">
            <v>27</v>
          </cell>
          <cell r="H355" t="str">
            <v>GKËÞÙ²ÝFC</v>
          </cell>
          <cell r="I355">
            <v>40</v>
          </cell>
          <cell r="J355">
            <v>58</v>
          </cell>
          <cell r="Q355" t="str">
            <v>6,053,517</v>
          </cell>
          <cell r="R355" t="str">
            <v>5,953,259</v>
          </cell>
          <cell r="S355" t="str">
            <v>151,338</v>
          </cell>
          <cell r="T355" t="str">
            <v>148,831</v>
          </cell>
          <cell r="U355" t="str">
            <v>104,371</v>
          </cell>
          <cell r="V355" t="str">
            <v>102,642</v>
          </cell>
          <cell r="W355" t="str">
            <v>5,127,329</v>
          </cell>
          <cell r="X355" t="str">
            <v>5,042,410</v>
          </cell>
          <cell r="Z355" t="str">
            <v>6宮城県仙台市青葉区木</v>
          </cell>
          <cell r="AA355" t="str">
            <v>町通１－４</v>
          </cell>
          <cell r="AB355">
            <v>773</v>
          </cell>
          <cell r="AC355">
            <v>4799</v>
          </cell>
          <cell r="AD355">
            <v>12476500</v>
          </cell>
          <cell r="AE355">
            <v>79612</v>
          </cell>
          <cell r="AF355">
            <v>988</v>
          </cell>
          <cell r="AG355">
            <v>506</v>
          </cell>
          <cell r="AH355">
            <v>250</v>
          </cell>
          <cell r="AI355">
            <v>11</v>
          </cell>
          <cell r="AJ355">
            <v>5</v>
          </cell>
          <cell r="AK355">
            <v>28</v>
          </cell>
          <cell r="AL355">
            <v>191</v>
          </cell>
          <cell r="AM355">
            <v>348</v>
          </cell>
          <cell r="AN355">
            <v>206</v>
          </cell>
          <cell r="AO355">
            <v>183</v>
          </cell>
          <cell r="AP355">
            <v>273</v>
          </cell>
          <cell r="AQ355">
            <v>305</v>
          </cell>
          <cell r="AR355">
            <v>8</v>
          </cell>
          <cell r="AS355">
            <v>0</v>
          </cell>
          <cell r="AT355">
            <v>2</v>
          </cell>
          <cell r="AU355">
            <v>210</v>
          </cell>
          <cell r="AV355">
            <v>2132528</v>
          </cell>
          <cell r="AW355">
            <v>1</v>
          </cell>
          <cell r="AX355">
            <v>0</v>
          </cell>
          <cell r="AY355">
            <v>0</v>
          </cell>
          <cell r="AZ355">
            <v>0</v>
          </cell>
          <cell r="BA355">
            <v>0</v>
          </cell>
          <cell r="BB355">
            <v>0</v>
          </cell>
          <cell r="BC355">
            <v>13</v>
          </cell>
          <cell r="BD355">
            <v>1276568</v>
          </cell>
          <cell r="BE355">
            <v>9969</v>
          </cell>
          <cell r="BF355">
            <v>2</v>
          </cell>
          <cell r="BG355">
            <v>0</v>
          </cell>
          <cell r="BH355">
            <v>0</v>
          </cell>
          <cell r="BI355">
            <v>23</v>
          </cell>
        </row>
        <row r="356">
          <cell r="B356">
            <v>1</v>
          </cell>
          <cell r="C356" t="str">
            <v>中央通り店</v>
          </cell>
          <cell r="D356" t="str">
            <v>広島県広島市中区三川町2-3</v>
          </cell>
          <cell r="E356">
            <v>1999</v>
          </cell>
          <cell r="F356">
            <v>10</v>
          </cell>
          <cell r="G356">
            <v>7</v>
          </cell>
          <cell r="H356" t="str">
            <v>GKËÞÙ²Ý´Ì±ÝÄÞ´Ì</v>
          </cell>
          <cell r="I356">
            <v>60</v>
          </cell>
          <cell r="J356">
            <v>90</v>
          </cell>
          <cell r="Q356" t="str">
            <v>14,311,013</v>
          </cell>
          <cell r="R356" t="str">
            <v>13,983,583</v>
          </cell>
          <cell r="S356" t="str">
            <v>238,517</v>
          </cell>
          <cell r="T356" t="str">
            <v>233,060</v>
          </cell>
          <cell r="U356" t="str">
            <v>159,011</v>
          </cell>
          <cell r="V356" t="str">
            <v>155,373</v>
          </cell>
          <cell r="W356" t="str">
            <v>11,062,413</v>
          </cell>
          <cell r="X356" t="str">
            <v>10,809,310</v>
          </cell>
          <cell r="Z356" t="str">
            <v>6広島県広島市中区三川</v>
          </cell>
          <cell r="AA356" t="str">
            <v>町２</v>
          </cell>
          <cell r="AB356">
            <v>1630</v>
          </cell>
          <cell r="AC356">
            <v>12613</v>
          </cell>
          <cell r="AD356">
            <v>43119001</v>
          </cell>
          <cell r="AE356">
            <v>300098</v>
          </cell>
          <cell r="AF356">
            <v>11028</v>
          </cell>
          <cell r="AG356">
            <v>1081</v>
          </cell>
          <cell r="AH356">
            <v>507</v>
          </cell>
          <cell r="AI356">
            <v>16</v>
          </cell>
          <cell r="AJ356">
            <v>23</v>
          </cell>
          <cell r="AK356">
            <v>30</v>
          </cell>
          <cell r="AL356">
            <v>311</v>
          </cell>
          <cell r="AM356">
            <v>803</v>
          </cell>
          <cell r="AN356">
            <v>484</v>
          </cell>
          <cell r="AO356">
            <v>264</v>
          </cell>
          <cell r="AP356">
            <v>541</v>
          </cell>
          <cell r="AQ356">
            <v>798</v>
          </cell>
          <cell r="AR356">
            <v>15</v>
          </cell>
          <cell r="AS356">
            <v>3</v>
          </cell>
          <cell r="AT356">
            <v>10</v>
          </cell>
          <cell r="AU356">
            <v>271</v>
          </cell>
          <cell r="AV356">
            <v>2732129</v>
          </cell>
          <cell r="AW356">
            <v>5</v>
          </cell>
          <cell r="AX356">
            <v>9191320</v>
          </cell>
          <cell r="AY356">
            <v>70995</v>
          </cell>
          <cell r="AZ356">
            <v>3</v>
          </cell>
          <cell r="BA356">
            <v>0</v>
          </cell>
          <cell r="BB356">
            <v>0</v>
          </cell>
          <cell r="BC356">
            <v>13</v>
          </cell>
          <cell r="BD356">
            <v>736821</v>
          </cell>
          <cell r="BE356">
            <v>7195</v>
          </cell>
          <cell r="BF356">
            <v>11</v>
          </cell>
          <cell r="BG356">
            <v>0</v>
          </cell>
          <cell r="BH356">
            <v>0</v>
          </cell>
          <cell r="BI356">
            <v>23</v>
          </cell>
        </row>
        <row r="357">
          <cell r="B357">
            <v>1</v>
          </cell>
          <cell r="C357" t="str">
            <v>大分府内店</v>
          </cell>
          <cell r="D357" t="str">
            <v>大分県大分市府内町３－５－２８</v>
          </cell>
          <cell r="E357">
            <v>1999</v>
          </cell>
          <cell r="F357">
            <v>10</v>
          </cell>
          <cell r="G357">
            <v>7</v>
          </cell>
          <cell r="H357" t="str">
            <v>GKËÞÙ²ÝFC</v>
          </cell>
          <cell r="I357">
            <v>33</v>
          </cell>
          <cell r="J357">
            <v>62</v>
          </cell>
          <cell r="Q357" t="str">
            <v>5,510,470</v>
          </cell>
          <cell r="R357" t="str">
            <v>4,926,190</v>
          </cell>
          <cell r="S357" t="str">
            <v>166,984</v>
          </cell>
          <cell r="T357" t="str">
            <v>149,278</v>
          </cell>
          <cell r="U357" t="str">
            <v>88,879</v>
          </cell>
          <cell r="V357" t="str">
            <v>79,455</v>
          </cell>
          <cell r="W357" t="str">
            <v>5,251,478</v>
          </cell>
          <cell r="X357" t="str">
            <v>4,694,659</v>
          </cell>
          <cell r="Z357" t="str">
            <v>6大分県大分市府内町３</v>
          </cell>
          <cell r="AA357" t="str">
            <v>－５</v>
          </cell>
          <cell r="AB357">
            <v>946</v>
          </cell>
          <cell r="AC357">
            <v>6544</v>
          </cell>
          <cell r="AD357">
            <v>15480064</v>
          </cell>
          <cell r="AE357">
            <v>141625</v>
          </cell>
          <cell r="AF357">
            <v>3700</v>
          </cell>
          <cell r="AG357">
            <v>654</v>
          </cell>
          <cell r="AH357">
            <v>282</v>
          </cell>
          <cell r="AI357">
            <v>5</v>
          </cell>
          <cell r="AJ357">
            <v>7</v>
          </cell>
          <cell r="AK357">
            <v>26</v>
          </cell>
          <cell r="AL357">
            <v>257</v>
          </cell>
          <cell r="AM357">
            <v>467</v>
          </cell>
          <cell r="AN357">
            <v>198</v>
          </cell>
          <cell r="AO357">
            <v>230</v>
          </cell>
          <cell r="AP357">
            <v>342</v>
          </cell>
          <cell r="AQ357">
            <v>361</v>
          </cell>
          <cell r="AR357">
            <v>9</v>
          </cell>
          <cell r="AS357">
            <v>2</v>
          </cell>
          <cell r="AT357">
            <v>4</v>
          </cell>
          <cell r="AU357">
            <v>234</v>
          </cell>
          <cell r="AV357">
            <v>1607322</v>
          </cell>
          <cell r="AW357">
            <v>1</v>
          </cell>
          <cell r="AX357">
            <v>0</v>
          </cell>
          <cell r="AY357">
            <v>0</v>
          </cell>
          <cell r="AZ357">
            <v>2</v>
          </cell>
          <cell r="BA357">
            <v>0</v>
          </cell>
          <cell r="BB357">
            <v>0</v>
          </cell>
          <cell r="BC357">
            <v>19</v>
          </cell>
          <cell r="BD357">
            <v>718751</v>
          </cell>
          <cell r="BE357">
            <v>16070</v>
          </cell>
          <cell r="BF357">
            <v>9</v>
          </cell>
          <cell r="BG357">
            <v>15895</v>
          </cell>
          <cell r="BH357">
            <v>145</v>
          </cell>
          <cell r="BI357">
            <v>19</v>
          </cell>
        </row>
        <row r="358">
          <cell r="B358">
            <v>1</v>
          </cell>
          <cell r="C358" t="str">
            <v>鳥取駅前店</v>
          </cell>
          <cell r="D358" t="str">
            <v>鳥取市末広温泉３５５</v>
          </cell>
          <cell r="E358">
            <v>1999</v>
          </cell>
          <cell r="F358">
            <v>10</v>
          </cell>
          <cell r="G358">
            <v>20</v>
          </cell>
          <cell r="H358" t="str">
            <v>GKËÞÙ²ÝFC</v>
          </cell>
          <cell r="I358">
            <v>34</v>
          </cell>
          <cell r="J358">
            <v>54</v>
          </cell>
          <cell r="Q358" t="str">
            <v>6,387,100</v>
          </cell>
          <cell r="R358" t="str">
            <v>7,272,050</v>
          </cell>
          <cell r="S358" t="str">
            <v>187,856</v>
          </cell>
          <cell r="T358" t="str">
            <v>213,884</v>
          </cell>
          <cell r="U358" t="str">
            <v>118,280</v>
          </cell>
          <cell r="V358" t="str">
            <v>134,668</v>
          </cell>
          <cell r="W358" t="str">
            <v>5,991,100</v>
          </cell>
          <cell r="X358" t="str">
            <v>6,821,183</v>
          </cell>
          <cell r="Z358" t="str">
            <v>4鳥取県鳥取市末広温泉</v>
          </cell>
          <cell r="AA358" t="str">
            <v>町３１２</v>
          </cell>
          <cell r="AB358">
            <v>932</v>
          </cell>
          <cell r="AC358">
            <v>4398</v>
          </cell>
          <cell r="AD358">
            <v>9361848</v>
          </cell>
          <cell r="AE358">
            <v>109065</v>
          </cell>
          <cell r="AF358">
            <v>3726</v>
          </cell>
          <cell r="AG358">
            <v>720</v>
          </cell>
          <cell r="AH358">
            <v>203</v>
          </cell>
          <cell r="AI358">
            <v>1</v>
          </cell>
          <cell r="AJ358">
            <v>10</v>
          </cell>
          <cell r="AK358">
            <v>45</v>
          </cell>
          <cell r="AL358">
            <v>331</v>
          </cell>
          <cell r="AM358">
            <v>407</v>
          </cell>
          <cell r="AN358">
            <v>152</v>
          </cell>
          <cell r="AO358">
            <v>241</v>
          </cell>
          <cell r="AP358">
            <v>337</v>
          </cell>
          <cell r="AQ358">
            <v>342</v>
          </cell>
          <cell r="AR358">
            <v>5</v>
          </cell>
          <cell r="AS358">
            <v>4</v>
          </cell>
          <cell r="AT358">
            <v>5</v>
          </cell>
          <cell r="AU358">
            <v>221</v>
          </cell>
          <cell r="AV358">
            <v>1561138</v>
          </cell>
          <cell r="AW358">
            <v>1</v>
          </cell>
          <cell r="AX358">
            <v>0</v>
          </cell>
          <cell r="AY358">
            <v>0</v>
          </cell>
          <cell r="AZ358">
            <v>4</v>
          </cell>
          <cell r="BA358">
            <v>0</v>
          </cell>
          <cell r="BB358">
            <v>0</v>
          </cell>
          <cell r="BC358">
            <v>13</v>
          </cell>
          <cell r="BD358">
            <v>154062</v>
          </cell>
          <cell r="BE358">
            <v>1715</v>
          </cell>
          <cell r="BF358">
            <v>8</v>
          </cell>
          <cell r="BG358">
            <v>0</v>
          </cell>
          <cell r="BH358">
            <v>0</v>
          </cell>
          <cell r="BI358">
            <v>24</v>
          </cell>
        </row>
        <row r="359">
          <cell r="B359">
            <v>1</v>
          </cell>
          <cell r="C359" t="str">
            <v>横川駅前店</v>
          </cell>
          <cell r="D359" t="str">
            <v>広島県広島市西区横川町２－６－８</v>
          </cell>
          <cell r="E359">
            <v>1999</v>
          </cell>
          <cell r="F359">
            <v>12</v>
          </cell>
          <cell r="G359">
            <v>6</v>
          </cell>
          <cell r="H359" t="str">
            <v>GKËÞÙ²ÝFC</v>
          </cell>
          <cell r="I359">
            <v>24</v>
          </cell>
          <cell r="J359">
            <v>46</v>
          </cell>
          <cell r="Q359" t="str">
            <v>5,717,870</v>
          </cell>
          <cell r="R359" t="str">
            <v>6,245,463</v>
          </cell>
          <cell r="S359" t="str">
            <v>238,245</v>
          </cell>
          <cell r="T359" t="str">
            <v>260,228</v>
          </cell>
          <cell r="U359" t="str">
            <v>124,302</v>
          </cell>
          <cell r="V359" t="str">
            <v>135,771</v>
          </cell>
          <cell r="W359" t="str">
            <v>6,278,221</v>
          </cell>
          <cell r="X359" t="str">
            <v>6,857,519</v>
          </cell>
          <cell r="Z359" t="str">
            <v>5広島県広島市西区横川</v>
          </cell>
          <cell r="AA359" t="str">
            <v>町２－５</v>
          </cell>
          <cell r="AB359">
            <v>486</v>
          </cell>
          <cell r="AC359">
            <v>2587</v>
          </cell>
          <cell r="AD359">
            <v>5470794</v>
          </cell>
          <cell r="AE359">
            <v>40551</v>
          </cell>
          <cell r="AF359">
            <v>776</v>
          </cell>
          <cell r="AG359">
            <v>347</v>
          </cell>
          <cell r="AH359">
            <v>128</v>
          </cell>
          <cell r="AI359">
            <v>9</v>
          </cell>
          <cell r="AJ359">
            <v>3</v>
          </cell>
          <cell r="AK359">
            <v>20</v>
          </cell>
          <cell r="AL359">
            <v>163</v>
          </cell>
          <cell r="AM359">
            <v>195</v>
          </cell>
          <cell r="AN359">
            <v>110</v>
          </cell>
          <cell r="AO359">
            <v>136</v>
          </cell>
          <cell r="AP359">
            <v>195</v>
          </cell>
          <cell r="AQ359">
            <v>150</v>
          </cell>
          <cell r="AR359">
            <v>2</v>
          </cell>
          <cell r="AS359">
            <v>0</v>
          </cell>
          <cell r="AT359">
            <v>1</v>
          </cell>
          <cell r="AU359">
            <v>154</v>
          </cell>
          <cell r="AV359">
            <v>1330900</v>
          </cell>
          <cell r="AW359">
            <v>0</v>
          </cell>
          <cell r="AX359">
            <v>0</v>
          </cell>
          <cell r="AY359">
            <v>0</v>
          </cell>
          <cell r="AZ359">
            <v>0</v>
          </cell>
          <cell r="BA359">
            <v>0</v>
          </cell>
          <cell r="BB359">
            <v>0</v>
          </cell>
          <cell r="BC359">
            <v>6</v>
          </cell>
          <cell r="BD359">
            <v>302550</v>
          </cell>
          <cell r="BE359">
            <v>3006</v>
          </cell>
          <cell r="BF359">
            <v>5</v>
          </cell>
          <cell r="BG359">
            <v>49509</v>
          </cell>
          <cell r="BH359">
            <v>245</v>
          </cell>
          <cell r="BI359">
            <v>22</v>
          </cell>
        </row>
        <row r="360">
          <cell r="B360">
            <v>1</v>
          </cell>
          <cell r="C360" t="str">
            <v>静岡中央店</v>
          </cell>
          <cell r="D360" t="str">
            <v>静岡県静岡市御幸町９－２</v>
          </cell>
          <cell r="E360">
            <v>1999</v>
          </cell>
          <cell r="F360">
            <v>12</v>
          </cell>
          <cell r="G360">
            <v>14</v>
          </cell>
          <cell r="H360" t="str">
            <v>GKËÞÙ²ÝFC</v>
          </cell>
          <cell r="I360">
            <v>42</v>
          </cell>
          <cell r="J360">
            <v>68</v>
          </cell>
          <cell r="Q360" t="str">
            <v>5,662,070</v>
          </cell>
          <cell r="R360" t="str">
            <v>6,404,743</v>
          </cell>
          <cell r="S360" t="str">
            <v>134,811</v>
          </cell>
          <cell r="T360" t="str">
            <v>152,494</v>
          </cell>
          <cell r="U360" t="str">
            <v>83,266</v>
          </cell>
          <cell r="V360" t="str">
            <v>94,187</v>
          </cell>
          <cell r="W360" t="str">
            <v>4,625,911</v>
          </cell>
          <cell r="X360" t="str">
            <v>5,232,675</v>
          </cell>
          <cell r="Z360" t="str">
            <v>6静岡県静岡市御幸町９</v>
          </cell>
          <cell r="AB360">
            <v>1599</v>
          </cell>
          <cell r="AC360">
            <v>9957</v>
          </cell>
          <cell r="AD360">
            <v>28620181</v>
          </cell>
          <cell r="AE360">
            <v>197227</v>
          </cell>
          <cell r="AF360">
            <v>2660</v>
          </cell>
          <cell r="AG360">
            <v>1157</v>
          </cell>
          <cell r="AH360">
            <v>407</v>
          </cell>
          <cell r="AI360">
            <v>18</v>
          </cell>
          <cell r="AJ360">
            <v>17</v>
          </cell>
          <cell r="AK360">
            <v>43</v>
          </cell>
          <cell r="AL360">
            <v>493</v>
          </cell>
          <cell r="AM360">
            <v>699</v>
          </cell>
          <cell r="AN360">
            <v>362</v>
          </cell>
          <cell r="AO360">
            <v>349</v>
          </cell>
          <cell r="AP360">
            <v>623</v>
          </cell>
          <cell r="AQ360">
            <v>606</v>
          </cell>
          <cell r="AR360">
            <v>12</v>
          </cell>
          <cell r="AS360">
            <v>2</v>
          </cell>
          <cell r="AT360">
            <v>5</v>
          </cell>
          <cell r="AU360">
            <v>431</v>
          </cell>
          <cell r="AV360">
            <v>1896486</v>
          </cell>
          <cell r="AW360">
            <v>3</v>
          </cell>
          <cell r="AX360">
            <v>0</v>
          </cell>
          <cell r="AY360">
            <v>0</v>
          </cell>
          <cell r="AZ360">
            <v>0</v>
          </cell>
          <cell r="BA360">
            <v>0</v>
          </cell>
          <cell r="BB360">
            <v>0</v>
          </cell>
          <cell r="BC360">
            <v>16</v>
          </cell>
          <cell r="BD360">
            <v>1068476</v>
          </cell>
          <cell r="BE360">
            <v>6111</v>
          </cell>
          <cell r="BF360">
            <v>5</v>
          </cell>
          <cell r="BG360">
            <v>0</v>
          </cell>
          <cell r="BH360">
            <v>0</v>
          </cell>
          <cell r="BI360">
            <v>24</v>
          </cell>
        </row>
        <row r="361">
          <cell r="B361">
            <v>1</v>
          </cell>
          <cell r="C361" t="str">
            <v>大手町店</v>
          </cell>
          <cell r="D361" t="str">
            <v>広島県広島市中区大手町２－６－２１</v>
          </cell>
          <cell r="E361">
            <v>2000</v>
          </cell>
          <cell r="F361">
            <v>1</v>
          </cell>
          <cell r="G361">
            <v>12</v>
          </cell>
          <cell r="H361" t="str">
            <v>GKËÞÙ²ÝFC</v>
          </cell>
          <cell r="I361">
            <v>34</v>
          </cell>
          <cell r="J361">
            <v>54</v>
          </cell>
          <cell r="Q361" t="str">
            <v>7,186,633</v>
          </cell>
          <cell r="R361" t="str">
            <v>7,700,170</v>
          </cell>
          <cell r="S361" t="str">
            <v>211,372</v>
          </cell>
          <cell r="T361" t="str">
            <v>226,476</v>
          </cell>
          <cell r="U361" t="str">
            <v>133,086</v>
          </cell>
          <cell r="V361" t="str">
            <v>142,596</v>
          </cell>
          <cell r="W361" t="str">
            <v>6,741,062</v>
          </cell>
          <cell r="X361" t="str">
            <v>7,222,759</v>
          </cell>
          <cell r="Z361" t="str">
            <v>6広島県広島市中区大手</v>
          </cell>
          <cell r="AA361" t="str">
            <v>町２－６</v>
          </cell>
          <cell r="AB361">
            <v>1544</v>
          </cell>
          <cell r="AC361">
            <v>12175</v>
          </cell>
          <cell r="AD361">
            <v>43757742</v>
          </cell>
          <cell r="AE361">
            <v>295629</v>
          </cell>
          <cell r="AF361">
            <v>11529</v>
          </cell>
          <cell r="AG361">
            <v>1034</v>
          </cell>
          <cell r="AH361">
            <v>477</v>
          </cell>
          <cell r="AI361">
            <v>16</v>
          </cell>
          <cell r="AJ361">
            <v>21</v>
          </cell>
          <cell r="AK361">
            <v>23</v>
          </cell>
          <cell r="AL361">
            <v>280</v>
          </cell>
          <cell r="AM361">
            <v>776</v>
          </cell>
          <cell r="AN361">
            <v>466</v>
          </cell>
          <cell r="AO361">
            <v>225</v>
          </cell>
          <cell r="AP361">
            <v>503</v>
          </cell>
          <cell r="AQ361">
            <v>789</v>
          </cell>
          <cell r="AR361">
            <v>15</v>
          </cell>
          <cell r="AS361">
            <v>4</v>
          </cell>
          <cell r="AT361">
            <v>9</v>
          </cell>
          <cell r="AU361">
            <v>253</v>
          </cell>
          <cell r="AV361">
            <v>2632956</v>
          </cell>
          <cell r="AW361">
            <v>4</v>
          </cell>
          <cell r="AX361">
            <v>9190985</v>
          </cell>
          <cell r="AY361">
            <v>70992</v>
          </cell>
          <cell r="AZ361">
            <v>3</v>
          </cell>
          <cell r="BA361">
            <v>0</v>
          </cell>
          <cell r="BB361">
            <v>0</v>
          </cell>
          <cell r="BC361">
            <v>15</v>
          </cell>
          <cell r="BD361">
            <v>738007</v>
          </cell>
          <cell r="BE361">
            <v>7205</v>
          </cell>
          <cell r="BF361">
            <v>8</v>
          </cell>
          <cell r="BG361">
            <v>0</v>
          </cell>
          <cell r="BH361">
            <v>0</v>
          </cell>
          <cell r="BI361">
            <v>21</v>
          </cell>
        </row>
        <row r="362">
          <cell r="B362">
            <v>1</v>
          </cell>
          <cell r="C362" t="str">
            <v>田町店</v>
          </cell>
          <cell r="D362" t="str">
            <v>岡山県岡山市田町１－３－３３</v>
          </cell>
          <cell r="E362">
            <v>2000</v>
          </cell>
          <cell r="F362">
            <v>2</v>
          </cell>
          <cell r="G362">
            <v>15</v>
          </cell>
          <cell r="H362" t="str">
            <v>GKËÞÙ²ÝFC</v>
          </cell>
          <cell r="I362">
            <v>38</v>
          </cell>
          <cell r="J362">
            <v>71</v>
          </cell>
          <cell r="Q362" t="str">
            <v>7,852,067</v>
          </cell>
          <cell r="R362" t="str">
            <v>6,784,817</v>
          </cell>
          <cell r="S362" t="str">
            <v>206,633</v>
          </cell>
          <cell r="T362" t="str">
            <v>178,548</v>
          </cell>
          <cell r="U362" t="str">
            <v>110,592</v>
          </cell>
          <cell r="V362" t="str">
            <v>95,561</v>
          </cell>
          <cell r="W362" t="str">
            <v>6,886,262</v>
          </cell>
          <cell r="X362" t="str">
            <v>5,950,284</v>
          </cell>
          <cell r="Z362" t="str">
            <v>6岡山県岡山市田町１－</v>
          </cell>
          <cell r="AA362" t="str">
            <v>３</v>
          </cell>
          <cell r="AB362">
            <v>1410</v>
          </cell>
          <cell r="AC362">
            <v>7929</v>
          </cell>
          <cell r="AD362">
            <v>21600671</v>
          </cell>
          <cell r="AE362">
            <v>171173</v>
          </cell>
          <cell r="AF362">
            <v>1677</v>
          </cell>
          <cell r="AG362">
            <v>1044</v>
          </cell>
          <cell r="AH362">
            <v>353</v>
          </cell>
          <cell r="AI362">
            <v>10</v>
          </cell>
          <cell r="AJ362">
            <v>7</v>
          </cell>
          <cell r="AK362">
            <v>59</v>
          </cell>
          <cell r="AL362">
            <v>415</v>
          </cell>
          <cell r="AM362">
            <v>640</v>
          </cell>
          <cell r="AN362">
            <v>294</v>
          </cell>
          <cell r="AO362">
            <v>305</v>
          </cell>
          <cell r="AP362">
            <v>518</v>
          </cell>
          <cell r="AQ362">
            <v>566</v>
          </cell>
          <cell r="AR362">
            <v>11</v>
          </cell>
          <cell r="AS362">
            <v>4</v>
          </cell>
          <cell r="AT362">
            <v>5</v>
          </cell>
          <cell r="AU362">
            <v>310</v>
          </cell>
          <cell r="AV362">
            <v>1978075</v>
          </cell>
          <cell r="AW362">
            <v>2</v>
          </cell>
          <cell r="AX362">
            <v>0</v>
          </cell>
          <cell r="AY362">
            <v>0</v>
          </cell>
          <cell r="AZ362">
            <v>2</v>
          </cell>
          <cell r="BA362">
            <v>0</v>
          </cell>
          <cell r="BB362">
            <v>0</v>
          </cell>
          <cell r="BC362">
            <v>14</v>
          </cell>
          <cell r="BD362">
            <v>0</v>
          </cell>
          <cell r="BE362">
            <v>0</v>
          </cell>
          <cell r="BF362">
            <v>5</v>
          </cell>
          <cell r="BG362">
            <v>0</v>
          </cell>
          <cell r="BH362">
            <v>0</v>
          </cell>
          <cell r="BI362">
            <v>26</v>
          </cell>
        </row>
        <row r="363">
          <cell r="B363">
            <v>1</v>
          </cell>
          <cell r="C363" t="str">
            <v>元町店</v>
          </cell>
          <cell r="D363" t="str">
            <v>広島県福山市元町１３－３</v>
          </cell>
          <cell r="E363">
            <v>2000</v>
          </cell>
          <cell r="F363">
            <v>3</v>
          </cell>
          <cell r="G363">
            <v>3</v>
          </cell>
          <cell r="H363" t="str">
            <v>GKËÞÙ²ÝFC</v>
          </cell>
          <cell r="I363">
            <v>33</v>
          </cell>
          <cell r="J363">
            <v>46</v>
          </cell>
          <cell r="Q363" t="str">
            <v>4,740,470</v>
          </cell>
          <cell r="R363" t="str">
            <v>3,783,197</v>
          </cell>
          <cell r="S363" t="str">
            <v>143,651</v>
          </cell>
          <cell r="T363" t="str">
            <v>114,642</v>
          </cell>
          <cell r="U363" t="str">
            <v>103,054</v>
          </cell>
          <cell r="V363" t="str">
            <v>82,243</v>
          </cell>
          <cell r="W363" t="str">
            <v>4,517,668</v>
          </cell>
          <cell r="X363" t="str">
            <v>3,605,386</v>
          </cell>
          <cell r="Z363" t="str">
            <v>6広島県福山市元町１３</v>
          </cell>
          <cell r="AB363">
            <v>1178</v>
          </cell>
          <cell r="AC363">
            <v>5453</v>
          </cell>
          <cell r="AD363">
            <v>10362832</v>
          </cell>
          <cell r="AE363">
            <v>129533</v>
          </cell>
          <cell r="AF363">
            <v>1779</v>
          </cell>
          <cell r="AG363">
            <v>915</v>
          </cell>
          <cell r="AH363">
            <v>253</v>
          </cell>
          <cell r="AI363">
            <v>4</v>
          </cell>
          <cell r="AJ363">
            <v>5</v>
          </cell>
          <cell r="AK363">
            <v>56</v>
          </cell>
          <cell r="AL363">
            <v>402</v>
          </cell>
          <cell r="AM363">
            <v>547</v>
          </cell>
          <cell r="AN363">
            <v>173</v>
          </cell>
          <cell r="AO363">
            <v>236</v>
          </cell>
          <cell r="AP363">
            <v>442</v>
          </cell>
          <cell r="AQ363">
            <v>485</v>
          </cell>
          <cell r="AR363">
            <v>12</v>
          </cell>
          <cell r="AS363">
            <v>0</v>
          </cell>
          <cell r="AT363">
            <v>4</v>
          </cell>
          <cell r="AU363">
            <v>254</v>
          </cell>
          <cell r="AV363">
            <v>1707962</v>
          </cell>
          <cell r="AW363">
            <v>1</v>
          </cell>
          <cell r="AX363">
            <v>0</v>
          </cell>
          <cell r="AY363">
            <v>0</v>
          </cell>
          <cell r="AZ363">
            <v>1</v>
          </cell>
          <cell r="BA363">
            <v>0</v>
          </cell>
          <cell r="BB363">
            <v>0</v>
          </cell>
          <cell r="BC363">
            <v>18</v>
          </cell>
          <cell r="BD363">
            <v>513623</v>
          </cell>
          <cell r="BE363">
            <v>9444</v>
          </cell>
          <cell r="BF363">
            <v>8</v>
          </cell>
          <cell r="BG363">
            <v>0</v>
          </cell>
          <cell r="BH363">
            <v>0</v>
          </cell>
          <cell r="BI363">
            <v>19</v>
          </cell>
        </row>
        <row r="364">
          <cell r="B364">
            <v>1</v>
          </cell>
          <cell r="C364" t="str">
            <v>八丁堀店</v>
          </cell>
          <cell r="D364" t="str">
            <v>広島県広島市中区八丁堀１１－１０</v>
          </cell>
          <cell r="E364">
            <v>2000</v>
          </cell>
          <cell r="F364">
            <v>4</v>
          </cell>
          <cell r="G364">
            <v>28</v>
          </cell>
          <cell r="H364" t="str">
            <v>GKËÞÙ²ÝFC</v>
          </cell>
          <cell r="I364">
            <v>45</v>
          </cell>
          <cell r="J364">
            <v>64</v>
          </cell>
          <cell r="Q364" t="str">
            <v>9,807,587</v>
          </cell>
          <cell r="R364" t="str">
            <v>10,457,093</v>
          </cell>
          <cell r="S364" t="str">
            <v>217,946</v>
          </cell>
          <cell r="T364" t="str">
            <v>232,380</v>
          </cell>
          <cell r="U364" t="str">
            <v>153,244</v>
          </cell>
          <cell r="V364" t="str">
            <v>163,392</v>
          </cell>
          <cell r="W364" t="str">
            <v>7,581,264</v>
          </cell>
          <cell r="X364" t="str">
            <v>8,083,333</v>
          </cell>
          <cell r="Z364" t="str">
            <v>6広島県広島市中区八丁</v>
          </cell>
          <cell r="AA364" t="str">
            <v>堀１１</v>
          </cell>
          <cell r="AB364">
            <v>1554</v>
          </cell>
          <cell r="AC364">
            <v>12028</v>
          </cell>
          <cell r="AD364">
            <v>42762170</v>
          </cell>
          <cell r="AE364">
            <v>292501</v>
          </cell>
          <cell r="AF364">
            <v>11271</v>
          </cell>
          <cell r="AG364">
            <v>1042</v>
          </cell>
          <cell r="AH364">
            <v>472</v>
          </cell>
          <cell r="AI364">
            <v>16</v>
          </cell>
          <cell r="AJ364">
            <v>21</v>
          </cell>
          <cell r="AK364">
            <v>26</v>
          </cell>
          <cell r="AL364">
            <v>306</v>
          </cell>
          <cell r="AM364">
            <v>759</v>
          </cell>
          <cell r="AN364">
            <v>461</v>
          </cell>
          <cell r="AO364">
            <v>237</v>
          </cell>
          <cell r="AP364">
            <v>524</v>
          </cell>
          <cell r="AQ364">
            <v>768</v>
          </cell>
          <cell r="AR364">
            <v>16</v>
          </cell>
          <cell r="AS364">
            <v>3</v>
          </cell>
          <cell r="AT364">
            <v>9</v>
          </cell>
          <cell r="AU364">
            <v>259</v>
          </cell>
          <cell r="AV364">
            <v>2555735</v>
          </cell>
          <cell r="AW364">
            <v>4</v>
          </cell>
          <cell r="AX364">
            <v>9191320</v>
          </cell>
          <cell r="AY364">
            <v>70995</v>
          </cell>
          <cell r="AZ364">
            <v>3</v>
          </cell>
          <cell r="BA364">
            <v>0</v>
          </cell>
          <cell r="BB364">
            <v>0</v>
          </cell>
          <cell r="BC364">
            <v>13</v>
          </cell>
          <cell r="BD364">
            <v>736821</v>
          </cell>
          <cell r="BE364">
            <v>7195</v>
          </cell>
          <cell r="BF364">
            <v>8</v>
          </cell>
          <cell r="BG364">
            <v>8924</v>
          </cell>
          <cell r="BH364">
            <v>49</v>
          </cell>
          <cell r="BI364">
            <v>23</v>
          </cell>
        </row>
        <row r="365">
          <cell r="B365">
            <v>1</v>
          </cell>
          <cell r="C365" t="str">
            <v>北24条店</v>
          </cell>
          <cell r="D365" t="str">
            <v>北海道札幌市北区北24条西5丁目1-21</v>
          </cell>
          <cell r="E365">
            <v>2000</v>
          </cell>
          <cell r="F365">
            <v>5</v>
          </cell>
          <cell r="G365">
            <v>1</v>
          </cell>
          <cell r="H365" t="str">
            <v>GKËÞÙ²Ý直営</v>
          </cell>
          <cell r="I365">
            <v>46</v>
          </cell>
          <cell r="J365">
            <v>65</v>
          </cell>
          <cell r="Q365" t="str">
            <v>8,082,296</v>
          </cell>
          <cell r="R365" t="str">
            <v>8,853,130</v>
          </cell>
          <cell r="S365" t="str">
            <v>175,702</v>
          </cell>
          <cell r="T365" t="str">
            <v>192,459</v>
          </cell>
          <cell r="U365" t="str">
            <v>124,343</v>
          </cell>
          <cell r="V365" t="str">
            <v>136,202</v>
          </cell>
          <cell r="W365" t="str">
            <v>6,247,615</v>
          </cell>
          <cell r="X365" t="str">
            <v>6,843,469</v>
          </cell>
          <cell r="Z365" t="str">
            <v>6北海道札幌市北区北二</v>
          </cell>
          <cell r="AA365" t="str">
            <v>四条西５－１</v>
          </cell>
          <cell r="AB365">
            <v>304</v>
          </cell>
          <cell r="AC365">
            <v>2047</v>
          </cell>
          <cell r="AD365">
            <v>3680526</v>
          </cell>
          <cell r="AE365">
            <v>22479</v>
          </cell>
          <cell r="AF365">
            <v>546</v>
          </cell>
          <cell r="AG365">
            <v>183</v>
          </cell>
          <cell r="AH365">
            <v>109</v>
          </cell>
          <cell r="AI365">
            <v>4</v>
          </cell>
          <cell r="AJ365">
            <v>5</v>
          </cell>
          <cell r="AK365">
            <v>10</v>
          </cell>
          <cell r="AL365">
            <v>75</v>
          </cell>
          <cell r="AM365">
            <v>128</v>
          </cell>
          <cell r="AN365">
            <v>90</v>
          </cell>
          <cell r="AO365">
            <v>81</v>
          </cell>
          <cell r="AP365">
            <v>82</v>
          </cell>
          <cell r="AQ365">
            <v>136</v>
          </cell>
          <cell r="AR365">
            <v>3</v>
          </cell>
          <cell r="AS365">
            <v>0</v>
          </cell>
          <cell r="AT365">
            <v>0</v>
          </cell>
          <cell r="AU365">
            <v>106</v>
          </cell>
          <cell r="AV365">
            <v>1379809</v>
          </cell>
          <cell r="AW365">
            <v>0</v>
          </cell>
          <cell r="AX365">
            <v>0</v>
          </cell>
          <cell r="AY365">
            <v>0</v>
          </cell>
          <cell r="AZ365">
            <v>0</v>
          </cell>
          <cell r="BA365">
            <v>0</v>
          </cell>
          <cell r="BB365">
            <v>0</v>
          </cell>
          <cell r="BC365">
            <v>8</v>
          </cell>
          <cell r="BD365">
            <v>0</v>
          </cell>
          <cell r="BE365">
            <v>0</v>
          </cell>
          <cell r="BF365">
            <v>13</v>
          </cell>
          <cell r="BG365">
            <v>50622</v>
          </cell>
          <cell r="BH365">
            <v>275</v>
          </cell>
          <cell r="BI365">
            <v>22</v>
          </cell>
        </row>
        <row r="366">
          <cell r="B366">
            <v>1</v>
          </cell>
          <cell r="C366" t="str">
            <v>清水店</v>
          </cell>
          <cell r="D366" t="str">
            <v>静岡県清水市真砂町５－２</v>
          </cell>
          <cell r="E366">
            <v>2000</v>
          </cell>
          <cell r="F366">
            <v>5</v>
          </cell>
          <cell r="G366">
            <v>17</v>
          </cell>
          <cell r="H366" t="str">
            <v>GKËÞÙ²ÝFC</v>
          </cell>
          <cell r="I366">
            <v>32</v>
          </cell>
          <cell r="J366">
            <v>60</v>
          </cell>
          <cell r="Q366" t="str">
            <v>6,808,223</v>
          </cell>
          <cell r="R366" t="str">
            <v>8,529,600</v>
          </cell>
          <cell r="S366" t="str">
            <v>212,757</v>
          </cell>
          <cell r="T366" t="str">
            <v>266,550</v>
          </cell>
          <cell r="U366" t="str">
            <v>113,470</v>
          </cell>
          <cell r="V366" t="str">
            <v>142,160</v>
          </cell>
          <cell r="W366" t="str">
            <v>6,597,168</v>
          </cell>
          <cell r="X366" t="str">
            <v>8,265,182</v>
          </cell>
          <cell r="Z366" t="str">
            <v>6静岡県清水市真砂町５</v>
          </cell>
          <cell r="AB366">
            <v>779</v>
          </cell>
          <cell r="AC366">
            <v>3294</v>
          </cell>
          <cell r="AD366">
            <v>5090873</v>
          </cell>
          <cell r="AE366">
            <v>68022</v>
          </cell>
          <cell r="AF366">
            <v>1514</v>
          </cell>
          <cell r="AG366">
            <v>618</v>
          </cell>
          <cell r="AH366">
            <v>151</v>
          </cell>
          <cell r="AI366">
            <v>4</v>
          </cell>
          <cell r="AJ366">
            <v>6</v>
          </cell>
          <cell r="AK366">
            <v>56</v>
          </cell>
          <cell r="AL366">
            <v>282</v>
          </cell>
          <cell r="AM366">
            <v>338</v>
          </cell>
          <cell r="AN366">
            <v>102</v>
          </cell>
          <cell r="AO366">
            <v>155</v>
          </cell>
          <cell r="AP366">
            <v>316</v>
          </cell>
          <cell r="AQ366">
            <v>298</v>
          </cell>
          <cell r="AR366">
            <v>4</v>
          </cell>
          <cell r="AS366">
            <v>1</v>
          </cell>
          <cell r="AT366">
            <v>3</v>
          </cell>
          <cell r="AU366">
            <v>241</v>
          </cell>
          <cell r="AV366">
            <v>1060847</v>
          </cell>
          <cell r="AW366">
            <v>0</v>
          </cell>
          <cell r="AX366">
            <v>0</v>
          </cell>
          <cell r="AY366">
            <v>0</v>
          </cell>
          <cell r="AZ366">
            <v>2</v>
          </cell>
          <cell r="BA366">
            <v>0</v>
          </cell>
          <cell r="BB366">
            <v>0</v>
          </cell>
          <cell r="BC366">
            <v>9</v>
          </cell>
          <cell r="BD366">
            <v>0</v>
          </cell>
          <cell r="BE366">
            <v>0</v>
          </cell>
          <cell r="BF366">
            <v>0</v>
          </cell>
          <cell r="BG366">
            <v>0</v>
          </cell>
          <cell r="BH366">
            <v>0</v>
          </cell>
          <cell r="BI366">
            <v>20</v>
          </cell>
        </row>
        <row r="367">
          <cell r="B367">
            <v>1</v>
          </cell>
          <cell r="C367" t="str">
            <v>大町店</v>
          </cell>
          <cell r="D367" t="str">
            <v>宮城県仙台市青葉区大町１－１－２０</v>
          </cell>
          <cell r="E367">
            <v>2000</v>
          </cell>
          <cell r="F367">
            <v>6</v>
          </cell>
          <cell r="G367">
            <v>6</v>
          </cell>
          <cell r="H367" t="str">
            <v>GKËÞÙ²ÝFC</v>
          </cell>
          <cell r="I367">
            <v>31</v>
          </cell>
          <cell r="J367">
            <v>60</v>
          </cell>
          <cell r="Q367" t="str">
            <v>4,019,597</v>
          </cell>
          <cell r="R367" t="str">
            <v>5,310,353</v>
          </cell>
          <cell r="S367" t="str">
            <v>129,664</v>
          </cell>
          <cell r="T367" t="str">
            <v>171,302</v>
          </cell>
          <cell r="U367" t="str">
            <v>66,993</v>
          </cell>
          <cell r="V367" t="str">
            <v>88,506</v>
          </cell>
          <cell r="W367" t="str">
            <v>3,955,283</v>
          </cell>
          <cell r="X367" t="str">
            <v>5,225,388</v>
          </cell>
          <cell r="Z367" t="str">
            <v>6宮城県仙台市青葉区大</v>
          </cell>
          <cell r="AA367" t="str">
            <v>町１－１</v>
          </cell>
          <cell r="AB367">
            <v>1435</v>
          </cell>
          <cell r="AC367">
            <v>10740</v>
          </cell>
          <cell r="AD367">
            <v>34991805</v>
          </cell>
          <cell r="AE367">
            <v>245967</v>
          </cell>
          <cell r="AF367">
            <v>4699</v>
          </cell>
          <cell r="AG367">
            <v>849</v>
          </cell>
          <cell r="AH367">
            <v>554</v>
          </cell>
          <cell r="AI367">
            <v>17</v>
          </cell>
          <cell r="AJ367">
            <v>14</v>
          </cell>
          <cell r="AK367">
            <v>31</v>
          </cell>
          <cell r="AL367">
            <v>262</v>
          </cell>
          <cell r="AM367">
            <v>642</v>
          </cell>
          <cell r="AN367">
            <v>500</v>
          </cell>
          <cell r="AO367">
            <v>357</v>
          </cell>
          <cell r="AP367">
            <v>422</v>
          </cell>
          <cell r="AQ367">
            <v>623</v>
          </cell>
          <cell r="AR367">
            <v>19</v>
          </cell>
          <cell r="AS367">
            <v>5</v>
          </cell>
          <cell r="AT367">
            <v>9</v>
          </cell>
          <cell r="AU367">
            <v>356</v>
          </cell>
          <cell r="AV367">
            <v>3834932</v>
          </cell>
          <cell r="AW367">
            <v>4</v>
          </cell>
          <cell r="AX367">
            <v>0</v>
          </cell>
          <cell r="AY367">
            <v>0</v>
          </cell>
          <cell r="AZ367">
            <v>2</v>
          </cell>
          <cell r="BA367">
            <v>0</v>
          </cell>
          <cell r="BB367">
            <v>0</v>
          </cell>
          <cell r="BC367">
            <v>26</v>
          </cell>
          <cell r="BD367">
            <v>3263528</v>
          </cell>
          <cell r="BE367">
            <v>33098</v>
          </cell>
          <cell r="BF367">
            <v>5</v>
          </cell>
          <cell r="BG367">
            <v>0</v>
          </cell>
          <cell r="BH367">
            <v>0</v>
          </cell>
          <cell r="BI367">
            <v>22</v>
          </cell>
        </row>
        <row r="368">
          <cell r="B368">
            <v>1</v>
          </cell>
          <cell r="C368" t="str">
            <v>中山台店</v>
          </cell>
          <cell r="D368" t="str">
            <v>仙台市青葉区中山台２－２７</v>
          </cell>
          <cell r="E368">
            <v>2000</v>
          </cell>
          <cell r="F368">
            <v>6</v>
          </cell>
          <cell r="G368">
            <v>24</v>
          </cell>
          <cell r="H368" t="str">
            <v>GKËÞÙ²ÝFC</v>
          </cell>
          <cell r="I368">
            <v>31</v>
          </cell>
          <cell r="J368">
            <v>56</v>
          </cell>
          <cell r="Q368" t="str">
            <v>7,408,840</v>
          </cell>
          <cell r="R368" t="str">
            <v>7,782,907</v>
          </cell>
          <cell r="S368" t="str">
            <v>238,995</v>
          </cell>
          <cell r="T368" t="str">
            <v>251,062</v>
          </cell>
          <cell r="U368" t="str">
            <v>132,301</v>
          </cell>
          <cell r="V368" t="str">
            <v>138,980</v>
          </cell>
          <cell r="W368" t="str">
            <v>7,290,299</v>
          </cell>
          <cell r="X368" t="str">
            <v>7,658,380</v>
          </cell>
          <cell r="Z368" t="str">
            <v>6宮城県仙台市青葉区中</v>
          </cell>
          <cell r="AA368" t="str">
            <v>山台２－２７</v>
          </cell>
          <cell r="AB368">
            <v>34</v>
          </cell>
          <cell r="AC368">
            <v>716</v>
          </cell>
          <cell r="AD368">
            <v>818683</v>
          </cell>
          <cell r="AE368">
            <v>20322</v>
          </cell>
          <cell r="AF368">
            <v>2119</v>
          </cell>
          <cell r="AG368">
            <v>14</v>
          </cell>
          <cell r="AH368">
            <v>18</v>
          </cell>
          <cell r="AI368">
            <v>0</v>
          </cell>
          <cell r="AJ368">
            <v>2</v>
          </cell>
          <cell r="AK368">
            <v>2</v>
          </cell>
          <cell r="AL368">
            <v>14</v>
          </cell>
          <cell r="AM368">
            <v>8</v>
          </cell>
          <cell r="AN368">
            <v>11</v>
          </cell>
          <cell r="AO368">
            <v>4</v>
          </cell>
          <cell r="AP368">
            <v>7</v>
          </cell>
          <cell r="AQ368">
            <v>19</v>
          </cell>
          <cell r="AR368">
            <v>1</v>
          </cell>
          <cell r="AS368">
            <v>2</v>
          </cell>
          <cell r="AT368">
            <v>1</v>
          </cell>
          <cell r="AU368">
            <v>12</v>
          </cell>
          <cell r="AV368">
            <v>108613</v>
          </cell>
          <cell r="AW368">
            <v>0</v>
          </cell>
          <cell r="AX368">
            <v>0</v>
          </cell>
          <cell r="AY368">
            <v>0</v>
          </cell>
          <cell r="AZ368">
            <v>1</v>
          </cell>
          <cell r="BA368">
            <v>0</v>
          </cell>
          <cell r="BB368">
            <v>0</v>
          </cell>
          <cell r="BC368">
            <v>2</v>
          </cell>
          <cell r="BD368">
            <v>0</v>
          </cell>
          <cell r="BE368">
            <v>0</v>
          </cell>
          <cell r="BF368">
            <v>0</v>
          </cell>
          <cell r="BG368">
            <v>0</v>
          </cell>
          <cell r="BH368">
            <v>0</v>
          </cell>
          <cell r="BI368">
            <v>22</v>
          </cell>
        </row>
        <row r="369">
          <cell r="B369">
            <v>1</v>
          </cell>
          <cell r="C369" t="str">
            <v>松山二番町店</v>
          </cell>
          <cell r="D369" t="str">
            <v>愛媛県松山市二番町２－６－１２</v>
          </cell>
          <cell r="E369">
            <v>2000</v>
          </cell>
          <cell r="F369">
            <v>7</v>
          </cell>
          <cell r="G369">
            <v>1</v>
          </cell>
          <cell r="H369" t="str">
            <v>GKËÞÙ²ÝÓØÌ°ÄÞ</v>
          </cell>
          <cell r="I369">
            <v>27</v>
          </cell>
          <cell r="J369">
            <v>44</v>
          </cell>
          <cell r="Q369" t="str">
            <v>3,922,360</v>
          </cell>
          <cell r="S369" t="str">
            <v>145,273</v>
          </cell>
          <cell r="U369" t="str">
            <v>89,145</v>
          </cell>
          <cell r="W369" t="str">
            <v>4,110,633</v>
          </cell>
          <cell r="Z369" t="str">
            <v>6愛媛県松山市二番町２</v>
          </cell>
          <cell r="AA369" t="str">
            <v>－６</v>
          </cell>
          <cell r="AB369">
            <v>1125</v>
          </cell>
          <cell r="AC369">
            <v>6280</v>
          </cell>
          <cell r="AD369">
            <v>16089018</v>
          </cell>
          <cell r="AE369">
            <v>145751</v>
          </cell>
          <cell r="AF369">
            <v>3136</v>
          </cell>
          <cell r="AG369">
            <v>808</v>
          </cell>
          <cell r="AH369">
            <v>303</v>
          </cell>
          <cell r="AI369">
            <v>5</v>
          </cell>
          <cell r="AJ369">
            <v>9</v>
          </cell>
          <cell r="AK369">
            <v>33</v>
          </cell>
          <cell r="AL369">
            <v>349</v>
          </cell>
          <cell r="AM369">
            <v>527</v>
          </cell>
          <cell r="AN369">
            <v>216</v>
          </cell>
          <cell r="AO369">
            <v>191</v>
          </cell>
          <cell r="AP369">
            <v>404</v>
          </cell>
          <cell r="AQ369">
            <v>511</v>
          </cell>
          <cell r="AR369">
            <v>12</v>
          </cell>
          <cell r="AS369">
            <v>1</v>
          </cell>
          <cell r="AT369">
            <v>6</v>
          </cell>
          <cell r="AU369">
            <v>240</v>
          </cell>
          <cell r="AV369">
            <v>1591344</v>
          </cell>
          <cell r="AW369">
            <v>3</v>
          </cell>
          <cell r="AX369">
            <v>0</v>
          </cell>
          <cell r="AY369">
            <v>0</v>
          </cell>
          <cell r="AZ369">
            <v>1</v>
          </cell>
          <cell r="BA369">
            <v>0</v>
          </cell>
          <cell r="BB369">
            <v>0</v>
          </cell>
          <cell r="BC369">
            <v>13</v>
          </cell>
          <cell r="BD369">
            <v>0</v>
          </cell>
          <cell r="BE369">
            <v>0</v>
          </cell>
          <cell r="BF369">
            <v>4</v>
          </cell>
          <cell r="BG369">
            <v>5285</v>
          </cell>
          <cell r="BH369">
            <v>42</v>
          </cell>
          <cell r="BI369">
            <v>19</v>
          </cell>
        </row>
        <row r="370">
          <cell r="B370">
            <v>1</v>
          </cell>
          <cell r="C370" t="str">
            <v>札幌中央店</v>
          </cell>
          <cell r="D370" t="str">
            <v>北海道札幌市中央区南4条西2丁目</v>
          </cell>
          <cell r="E370">
            <v>2000</v>
          </cell>
          <cell r="F370">
            <v>8</v>
          </cell>
          <cell r="G370">
            <v>1</v>
          </cell>
          <cell r="H370" t="str">
            <v>GKËÞÙ²Ý直営</v>
          </cell>
          <cell r="I370">
            <v>47</v>
          </cell>
          <cell r="J370">
            <v>71</v>
          </cell>
          <cell r="Q370" t="str">
            <v>9,646,000</v>
          </cell>
          <cell r="S370" t="str">
            <v>205,234</v>
          </cell>
          <cell r="U370" t="str">
            <v>135,859</v>
          </cell>
          <cell r="W370" t="str">
            <v>7,456,358</v>
          </cell>
          <cell r="Z370" t="str">
            <v>5北海道札幌市中央区南</v>
          </cell>
          <cell r="AA370" t="str">
            <v>四条西２－１</v>
          </cell>
          <cell r="AB370">
            <v>1558</v>
          </cell>
          <cell r="AC370">
            <v>13169</v>
          </cell>
          <cell r="AD370">
            <v>43070059</v>
          </cell>
          <cell r="AE370">
            <v>253190</v>
          </cell>
          <cell r="AF370">
            <v>1601</v>
          </cell>
          <cell r="AG370">
            <v>913</v>
          </cell>
          <cell r="AH370">
            <v>605</v>
          </cell>
          <cell r="AI370">
            <v>27</v>
          </cell>
          <cell r="AJ370">
            <v>16</v>
          </cell>
          <cell r="AK370">
            <v>23</v>
          </cell>
          <cell r="AL370">
            <v>255</v>
          </cell>
          <cell r="AM370">
            <v>660</v>
          </cell>
          <cell r="AN370">
            <v>617</v>
          </cell>
          <cell r="AO370">
            <v>311</v>
          </cell>
          <cell r="AP370">
            <v>453</v>
          </cell>
          <cell r="AQ370">
            <v>765</v>
          </cell>
          <cell r="AR370">
            <v>22</v>
          </cell>
          <cell r="AS370">
            <v>4</v>
          </cell>
          <cell r="AT370">
            <v>7</v>
          </cell>
          <cell r="AU370">
            <v>270</v>
          </cell>
          <cell r="AV370">
            <v>2902879</v>
          </cell>
          <cell r="AW370">
            <v>3</v>
          </cell>
          <cell r="AX370">
            <v>0</v>
          </cell>
          <cell r="AY370">
            <v>0</v>
          </cell>
          <cell r="AZ370">
            <v>1</v>
          </cell>
          <cell r="BA370">
            <v>0</v>
          </cell>
          <cell r="BB370">
            <v>0</v>
          </cell>
          <cell r="BC370">
            <v>21</v>
          </cell>
          <cell r="BD370">
            <v>1746456</v>
          </cell>
          <cell r="BE370">
            <v>23299</v>
          </cell>
          <cell r="BF370">
            <v>23</v>
          </cell>
          <cell r="BG370">
            <v>153174</v>
          </cell>
          <cell r="BH370">
            <v>752</v>
          </cell>
          <cell r="BI370">
            <v>22</v>
          </cell>
        </row>
        <row r="371">
          <cell r="B371">
            <v>1</v>
          </cell>
          <cell r="C371" t="str">
            <v>徳島中央店</v>
          </cell>
          <cell r="D371" t="str">
            <v>徳島県徳島市秋田町１－６－１</v>
          </cell>
          <cell r="E371">
            <v>2000</v>
          </cell>
          <cell r="F371">
            <v>8</v>
          </cell>
          <cell r="G371">
            <v>4</v>
          </cell>
          <cell r="H371" t="str">
            <v>GKËÞÙ²ÝFC</v>
          </cell>
          <cell r="I371">
            <v>47</v>
          </cell>
          <cell r="J371">
            <v>80</v>
          </cell>
          <cell r="Q371" t="str">
            <v>4,562,973</v>
          </cell>
          <cell r="S371" t="str">
            <v>97,085</v>
          </cell>
          <cell r="U371" t="str">
            <v>57,037</v>
          </cell>
          <cell r="W371" t="str">
            <v>3,527,178</v>
          </cell>
          <cell r="Z371" t="str">
            <v>5徳島県徳島市秋田町１</v>
          </cell>
          <cell r="AB371">
            <v>1156</v>
          </cell>
          <cell r="AC371">
            <v>5426</v>
          </cell>
          <cell r="AD371">
            <v>11670762</v>
          </cell>
          <cell r="AE371">
            <v>110570</v>
          </cell>
          <cell r="AF371">
            <v>793</v>
          </cell>
          <cell r="AG371">
            <v>894</v>
          </cell>
          <cell r="AH371">
            <v>249</v>
          </cell>
          <cell r="AI371">
            <v>11</v>
          </cell>
          <cell r="AJ371">
            <v>3</v>
          </cell>
          <cell r="AK371">
            <v>47</v>
          </cell>
          <cell r="AL371">
            <v>368</v>
          </cell>
          <cell r="AM371">
            <v>540</v>
          </cell>
          <cell r="AN371">
            <v>197</v>
          </cell>
          <cell r="AO371">
            <v>235</v>
          </cell>
          <cell r="AP371">
            <v>376</v>
          </cell>
          <cell r="AQ371">
            <v>531</v>
          </cell>
          <cell r="AR371">
            <v>8</v>
          </cell>
          <cell r="AS371">
            <v>1</v>
          </cell>
          <cell r="AT371">
            <v>3</v>
          </cell>
          <cell r="AU371">
            <v>292</v>
          </cell>
          <cell r="AV371">
            <v>1623143</v>
          </cell>
          <cell r="AW371">
            <v>1</v>
          </cell>
          <cell r="AX371">
            <v>0</v>
          </cell>
          <cell r="AY371">
            <v>0</v>
          </cell>
          <cell r="AZ371">
            <v>1</v>
          </cell>
          <cell r="BA371">
            <v>0</v>
          </cell>
          <cell r="BB371">
            <v>0</v>
          </cell>
          <cell r="BC371">
            <v>13</v>
          </cell>
          <cell r="BD371">
            <v>114924</v>
          </cell>
          <cell r="BE371">
            <v>2475</v>
          </cell>
          <cell r="BF371">
            <v>4</v>
          </cell>
          <cell r="BG371">
            <v>0</v>
          </cell>
          <cell r="BH371">
            <v>0</v>
          </cell>
          <cell r="BI371">
            <v>24</v>
          </cell>
        </row>
        <row r="372">
          <cell r="B372">
            <v>1</v>
          </cell>
          <cell r="C372" t="str">
            <v>宮の沢店</v>
          </cell>
          <cell r="D372" t="str">
            <v>札幌市西区発寒6条9丁目1-10</v>
          </cell>
          <cell r="E372">
            <v>2000</v>
          </cell>
          <cell r="F372">
            <v>8</v>
          </cell>
          <cell r="G372">
            <v>12</v>
          </cell>
          <cell r="H372" t="str">
            <v>GK郊外FC</v>
          </cell>
          <cell r="I372">
            <v>36</v>
          </cell>
          <cell r="J372">
            <v>68</v>
          </cell>
          <cell r="N372" t="str">
            <v>B1070→B1047.8</v>
          </cell>
          <cell r="Q372" t="str">
            <v>10,027,590</v>
          </cell>
          <cell r="S372" t="str">
            <v>278,544</v>
          </cell>
          <cell r="U372" t="str">
            <v>147,465</v>
          </cell>
          <cell r="W372" t="str">
            <v>9,095,024</v>
          </cell>
          <cell r="Z372" t="str">
            <v>6北海道札幌市西区発寒</v>
          </cell>
          <cell r="AA372" t="str">
            <v>六条９－１</v>
          </cell>
          <cell r="AB372">
            <v>123</v>
          </cell>
          <cell r="AC372">
            <v>1366</v>
          </cell>
          <cell r="AD372">
            <v>2856022</v>
          </cell>
          <cell r="AE372">
            <v>17628</v>
          </cell>
          <cell r="AF372">
            <v>918</v>
          </cell>
          <cell r="AG372">
            <v>64</v>
          </cell>
          <cell r="AH372">
            <v>47</v>
          </cell>
          <cell r="AI372">
            <v>7</v>
          </cell>
          <cell r="AJ372">
            <v>6</v>
          </cell>
          <cell r="AK372">
            <v>3</v>
          </cell>
          <cell r="AL372">
            <v>20</v>
          </cell>
          <cell r="AM372">
            <v>42</v>
          </cell>
          <cell r="AN372">
            <v>53</v>
          </cell>
          <cell r="AO372">
            <v>42</v>
          </cell>
          <cell r="AP372">
            <v>31</v>
          </cell>
          <cell r="AQ372">
            <v>44</v>
          </cell>
          <cell r="AR372">
            <v>3</v>
          </cell>
          <cell r="AS372">
            <v>0</v>
          </cell>
          <cell r="AT372">
            <v>1</v>
          </cell>
          <cell r="AU372">
            <v>34</v>
          </cell>
          <cell r="AV372">
            <v>353653</v>
          </cell>
          <cell r="AW372">
            <v>0</v>
          </cell>
          <cell r="AX372">
            <v>0</v>
          </cell>
          <cell r="AY372">
            <v>0</v>
          </cell>
          <cell r="AZ372">
            <v>0</v>
          </cell>
          <cell r="BA372">
            <v>0</v>
          </cell>
          <cell r="BB372">
            <v>0</v>
          </cell>
          <cell r="BC372">
            <v>4</v>
          </cell>
          <cell r="BD372">
            <v>0</v>
          </cell>
          <cell r="BE372">
            <v>0</v>
          </cell>
          <cell r="BF372">
            <v>7</v>
          </cell>
          <cell r="BG372">
            <v>0</v>
          </cell>
          <cell r="BH372">
            <v>0</v>
          </cell>
          <cell r="BI372">
            <v>23</v>
          </cell>
        </row>
        <row r="373">
          <cell r="B373">
            <v>1</v>
          </cell>
          <cell r="C373" t="str">
            <v>熊本新市街店</v>
          </cell>
          <cell r="D373" t="str">
            <v>熊本県熊本市新市街１－３６</v>
          </cell>
          <cell r="E373">
            <v>2000</v>
          </cell>
          <cell r="F373">
            <v>8</v>
          </cell>
          <cell r="G373">
            <v>28</v>
          </cell>
          <cell r="H373" t="str">
            <v>GKËÞÙ²ÝFC</v>
          </cell>
          <cell r="I373">
            <v>37</v>
          </cell>
          <cell r="J373">
            <v>67</v>
          </cell>
          <cell r="O373" t="str">
            <v>A601</v>
          </cell>
          <cell r="Q373" t="str">
            <v>6,702,843</v>
          </cell>
          <cell r="S373" t="str">
            <v>181,158</v>
          </cell>
          <cell r="U373" t="str">
            <v>100,042</v>
          </cell>
          <cell r="W373" t="str">
            <v>5,978,936</v>
          </cell>
          <cell r="Z373" t="str">
            <v>6熊本県熊本市新市街１</v>
          </cell>
          <cell r="AB373">
            <v>1106</v>
          </cell>
          <cell r="AC373">
            <v>7315</v>
          </cell>
          <cell r="AD373">
            <v>20105266</v>
          </cell>
          <cell r="AE373">
            <v>164609</v>
          </cell>
          <cell r="AF373">
            <v>1671</v>
          </cell>
          <cell r="AG373">
            <v>736</v>
          </cell>
          <cell r="AH373">
            <v>350</v>
          </cell>
          <cell r="AI373">
            <v>8</v>
          </cell>
          <cell r="AJ373">
            <v>7</v>
          </cell>
          <cell r="AK373">
            <v>29</v>
          </cell>
          <cell r="AL373">
            <v>273</v>
          </cell>
          <cell r="AM373">
            <v>540</v>
          </cell>
          <cell r="AN373">
            <v>265</v>
          </cell>
          <cell r="AO373">
            <v>205</v>
          </cell>
          <cell r="AP373">
            <v>418</v>
          </cell>
          <cell r="AQ373">
            <v>467</v>
          </cell>
          <cell r="AR373">
            <v>10</v>
          </cell>
          <cell r="AS373">
            <v>1</v>
          </cell>
          <cell r="AT373">
            <v>4</v>
          </cell>
          <cell r="AU373">
            <v>249</v>
          </cell>
          <cell r="AV373">
            <v>1520678</v>
          </cell>
          <cell r="AW373">
            <v>2</v>
          </cell>
          <cell r="AX373">
            <v>0</v>
          </cell>
          <cell r="AY373">
            <v>0</v>
          </cell>
          <cell r="AZ373">
            <v>2</v>
          </cell>
          <cell r="BA373">
            <v>0</v>
          </cell>
          <cell r="BB373">
            <v>0</v>
          </cell>
          <cell r="BC373">
            <v>8</v>
          </cell>
          <cell r="BD373">
            <v>402970</v>
          </cell>
          <cell r="BE373">
            <v>3572</v>
          </cell>
          <cell r="BF373">
            <v>4</v>
          </cell>
          <cell r="BG373">
            <v>0</v>
          </cell>
          <cell r="BH373">
            <v>0</v>
          </cell>
          <cell r="BI373">
            <v>23</v>
          </cell>
        </row>
        <row r="374">
          <cell r="B374">
            <v>1</v>
          </cell>
          <cell r="C374" t="str">
            <v>泉中央店</v>
          </cell>
          <cell r="D374" t="str">
            <v>宮城県仙台市泉区泉中央１－２２－１</v>
          </cell>
          <cell r="E374">
            <v>2000</v>
          </cell>
          <cell r="F374">
            <v>8</v>
          </cell>
          <cell r="G374">
            <v>29</v>
          </cell>
          <cell r="H374" t="str">
            <v>GKËÞÙ²ÝFC</v>
          </cell>
          <cell r="I374">
            <v>34</v>
          </cell>
          <cell r="J374">
            <v>58</v>
          </cell>
          <cell r="Q374" t="str">
            <v>7,646,443</v>
          </cell>
          <cell r="S374" t="str">
            <v>224,895</v>
          </cell>
          <cell r="U374" t="str">
            <v>131,835</v>
          </cell>
          <cell r="W374" t="str">
            <v>7,172,364</v>
          </cell>
          <cell r="Z374" t="str">
            <v>6宮城県仙台市泉区泉中</v>
          </cell>
          <cell r="AA374" t="str">
            <v>央１－２２</v>
          </cell>
          <cell r="AB374">
            <v>193</v>
          </cell>
          <cell r="AC374">
            <v>1958</v>
          </cell>
          <cell r="AD374">
            <v>6871550</v>
          </cell>
          <cell r="AE374">
            <v>51692</v>
          </cell>
          <cell r="AF374">
            <v>2607</v>
          </cell>
          <cell r="AG374">
            <v>94</v>
          </cell>
          <cell r="AH374">
            <v>88</v>
          </cell>
          <cell r="AI374">
            <v>6</v>
          </cell>
          <cell r="AJ374">
            <v>3</v>
          </cell>
          <cell r="AK374">
            <v>5</v>
          </cell>
          <cell r="AL374">
            <v>28</v>
          </cell>
          <cell r="AM374">
            <v>68</v>
          </cell>
          <cell r="AN374">
            <v>90</v>
          </cell>
          <cell r="AO374">
            <v>45</v>
          </cell>
          <cell r="AP374">
            <v>29</v>
          </cell>
          <cell r="AQ374">
            <v>111</v>
          </cell>
          <cell r="AR374">
            <v>2</v>
          </cell>
          <cell r="AS374">
            <v>4</v>
          </cell>
          <cell r="AT374">
            <v>2</v>
          </cell>
          <cell r="AU374">
            <v>42</v>
          </cell>
          <cell r="AV374">
            <v>167222</v>
          </cell>
          <cell r="AW374">
            <v>0</v>
          </cell>
          <cell r="AX374">
            <v>0</v>
          </cell>
          <cell r="AY374">
            <v>0</v>
          </cell>
          <cell r="AZ374">
            <v>1</v>
          </cell>
          <cell r="BA374">
            <v>0</v>
          </cell>
          <cell r="BB374">
            <v>0</v>
          </cell>
          <cell r="BC374">
            <v>6</v>
          </cell>
          <cell r="BD374">
            <v>8973</v>
          </cell>
          <cell r="BE374">
            <v>56</v>
          </cell>
          <cell r="BF374">
            <v>1</v>
          </cell>
          <cell r="BG374">
            <v>0</v>
          </cell>
          <cell r="BH374">
            <v>0</v>
          </cell>
          <cell r="BI374">
            <v>21</v>
          </cell>
        </row>
        <row r="375">
          <cell r="B375">
            <v>1</v>
          </cell>
          <cell r="C375" t="str">
            <v>郡山朝日</v>
          </cell>
          <cell r="D375" t="str">
            <v>福島県郡山市桑野3丁目157-5</v>
          </cell>
          <cell r="E375">
            <v>2001</v>
          </cell>
          <cell r="F375">
            <v>1</v>
          </cell>
          <cell r="G375">
            <v>12</v>
          </cell>
          <cell r="H375" t="str">
            <v>GK郊外FC</v>
          </cell>
          <cell r="I375">
            <v>23</v>
          </cell>
          <cell r="J375">
            <v>40</v>
          </cell>
          <cell r="Z375" t="str">
            <v>5福島県郡山市桑野３－</v>
          </cell>
          <cell r="AA375" t="str">
            <v>２０</v>
          </cell>
          <cell r="AB375">
            <v>267</v>
          </cell>
          <cell r="AC375">
            <v>1985</v>
          </cell>
          <cell r="AD375">
            <v>4849390</v>
          </cell>
          <cell r="AE375">
            <v>37369</v>
          </cell>
          <cell r="AF375">
            <v>2791</v>
          </cell>
          <cell r="AG375">
            <v>181</v>
          </cell>
          <cell r="AH375">
            <v>76</v>
          </cell>
          <cell r="AI375">
            <v>6</v>
          </cell>
          <cell r="AJ375">
            <v>3</v>
          </cell>
          <cell r="AK375">
            <v>9</v>
          </cell>
          <cell r="AL375">
            <v>62</v>
          </cell>
          <cell r="AM375">
            <v>121</v>
          </cell>
          <cell r="AN375">
            <v>74</v>
          </cell>
          <cell r="AO375">
            <v>64</v>
          </cell>
          <cell r="AP375">
            <v>86</v>
          </cell>
          <cell r="AQ375">
            <v>109</v>
          </cell>
          <cell r="AR375">
            <v>5</v>
          </cell>
          <cell r="AS375">
            <v>1</v>
          </cell>
          <cell r="AT375">
            <v>2</v>
          </cell>
          <cell r="AU375">
            <v>66</v>
          </cell>
          <cell r="AV375">
            <v>1409830</v>
          </cell>
          <cell r="AW375">
            <v>0</v>
          </cell>
          <cell r="AX375">
            <v>0</v>
          </cell>
          <cell r="AY375">
            <v>0</v>
          </cell>
          <cell r="AZ375">
            <v>1</v>
          </cell>
          <cell r="BA375">
            <v>0</v>
          </cell>
          <cell r="BB375">
            <v>0</v>
          </cell>
          <cell r="BC375">
            <v>15</v>
          </cell>
          <cell r="BD375">
            <v>383931</v>
          </cell>
          <cell r="BE375">
            <v>4582</v>
          </cell>
          <cell r="BF375">
            <v>3</v>
          </cell>
          <cell r="BG375">
            <v>0</v>
          </cell>
          <cell r="BH375">
            <v>0</v>
          </cell>
          <cell r="BI375">
            <v>22</v>
          </cell>
        </row>
        <row r="376">
          <cell r="B376">
            <v>1</v>
          </cell>
          <cell r="C376" t="str">
            <v>五日市城山店</v>
          </cell>
          <cell r="D376" t="str">
            <v>広島県広島市佐伯区五日市中央７－１２－１８</v>
          </cell>
          <cell r="E376">
            <v>2000</v>
          </cell>
          <cell r="F376">
            <v>9</v>
          </cell>
          <cell r="G376">
            <v>7</v>
          </cell>
          <cell r="H376" t="str">
            <v>GK郊外´Ì±ÝÄÞ´Ì</v>
          </cell>
          <cell r="I376">
            <v>90</v>
          </cell>
          <cell r="J376">
            <v>100</v>
          </cell>
          <cell r="N376" t="str">
            <v>B1046.8</v>
          </cell>
          <cell r="Q376" t="str">
            <v>17,184,557</v>
          </cell>
          <cell r="S376" t="str">
            <v>190,940</v>
          </cell>
          <cell r="U376" t="str">
            <v>171,846</v>
          </cell>
          <cell r="W376" t="str">
            <v>13,283,662</v>
          </cell>
          <cell r="Z376" t="str">
            <v>6広島県広島市佐伯区五</v>
          </cell>
          <cell r="AA376" t="str">
            <v>日市中央７－</v>
          </cell>
          <cell r="AB376">
            <v>173</v>
          </cell>
          <cell r="AC376">
            <v>1394</v>
          </cell>
          <cell r="AD376">
            <v>3143872</v>
          </cell>
          <cell r="AE376">
            <v>24159</v>
          </cell>
          <cell r="AF376">
            <v>1506</v>
          </cell>
          <cell r="AG376">
            <v>106</v>
          </cell>
          <cell r="AH376">
            <v>61</v>
          </cell>
          <cell r="AI376">
            <v>3</v>
          </cell>
          <cell r="AJ376">
            <v>4</v>
          </cell>
          <cell r="AK376">
            <v>5</v>
          </cell>
          <cell r="AL376">
            <v>36</v>
          </cell>
          <cell r="AM376">
            <v>78</v>
          </cell>
          <cell r="AN376">
            <v>53</v>
          </cell>
          <cell r="AO376">
            <v>45</v>
          </cell>
          <cell r="AP376">
            <v>52</v>
          </cell>
          <cell r="AQ376">
            <v>70</v>
          </cell>
          <cell r="AR376">
            <v>3</v>
          </cell>
          <cell r="AS376">
            <v>2</v>
          </cell>
          <cell r="AT376">
            <v>1</v>
          </cell>
          <cell r="AU376">
            <v>45</v>
          </cell>
          <cell r="AV376">
            <v>1346660</v>
          </cell>
          <cell r="AW376">
            <v>0</v>
          </cell>
          <cell r="AX376">
            <v>0</v>
          </cell>
          <cell r="AY376">
            <v>0</v>
          </cell>
          <cell r="AZ376">
            <v>1</v>
          </cell>
          <cell r="BA376">
            <v>0</v>
          </cell>
          <cell r="BB376">
            <v>0</v>
          </cell>
          <cell r="BC376">
            <v>6</v>
          </cell>
          <cell r="BD376">
            <v>0</v>
          </cell>
          <cell r="BE376">
            <v>0</v>
          </cell>
          <cell r="BF376">
            <v>3</v>
          </cell>
          <cell r="BG376">
            <v>0</v>
          </cell>
          <cell r="BH376">
            <v>0</v>
          </cell>
          <cell r="BI376">
            <v>22</v>
          </cell>
        </row>
        <row r="377">
          <cell r="B377">
            <v>1</v>
          </cell>
          <cell r="C377" t="str">
            <v>萩店</v>
          </cell>
          <cell r="D377" t="str">
            <v>山口県萩市土原４６４－１</v>
          </cell>
          <cell r="E377">
            <v>2000</v>
          </cell>
          <cell r="F377">
            <v>10</v>
          </cell>
          <cell r="G377">
            <v>6</v>
          </cell>
          <cell r="H377" t="str">
            <v>GK郊外FC</v>
          </cell>
          <cell r="I377">
            <v>39</v>
          </cell>
          <cell r="J377">
            <v>64</v>
          </cell>
          <cell r="Z377" t="str">
            <v>4山口県萩市土原</v>
          </cell>
          <cell r="AB377">
            <v>460</v>
          </cell>
          <cell r="AC377">
            <v>2205</v>
          </cell>
          <cell r="AD377">
            <v>3396049</v>
          </cell>
          <cell r="AE377">
            <v>41048</v>
          </cell>
          <cell r="AF377">
            <v>1897</v>
          </cell>
          <cell r="AG377">
            <v>341</v>
          </cell>
          <cell r="AH377">
            <v>111</v>
          </cell>
          <cell r="AI377">
            <v>3</v>
          </cell>
          <cell r="AJ377">
            <v>5</v>
          </cell>
          <cell r="AK377">
            <v>43</v>
          </cell>
          <cell r="AL377">
            <v>167</v>
          </cell>
          <cell r="AM377">
            <v>182</v>
          </cell>
          <cell r="AN377">
            <v>68</v>
          </cell>
          <cell r="AO377">
            <v>127</v>
          </cell>
          <cell r="AP377">
            <v>171</v>
          </cell>
          <cell r="AQ377">
            <v>157</v>
          </cell>
          <cell r="AR377">
            <v>2</v>
          </cell>
          <cell r="AS377">
            <v>0</v>
          </cell>
          <cell r="AT377">
            <v>2</v>
          </cell>
          <cell r="AU377">
            <v>124</v>
          </cell>
          <cell r="AV377">
            <v>519115</v>
          </cell>
          <cell r="AW377">
            <v>0</v>
          </cell>
          <cell r="AX377">
            <v>0</v>
          </cell>
          <cell r="AY377">
            <v>0</v>
          </cell>
          <cell r="AZ377">
            <v>2</v>
          </cell>
          <cell r="BA377">
            <v>0</v>
          </cell>
          <cell r="BB377">
            <v>0</v>
          </cell>
          <cell r="BC377">
            <v>6</v>
          </cell>
          <cell r="BD377">
            <v>0</v>
          </cell>
          <cell r="BE377">
            <v>0</v>
          </cell>
          <cell r="BF377">
            <v>3</v>
          </cell>
          <cell r="BG377">
            <v>0</v>
          </cell>
          <cell r="BH377">
            <v>0</v>
          </cell>
          <cell r="BI377">
            <v>22</v>
          </cell>
        </row>
        <row r="378">
          <cell r="B378">
            <v>1</v>
          </cell>
          <cell r="C378" t="str">
            <v>平和通り店</v>
          </cell>
          <cell r="D378" t="str">
            <v>山口県徳山市平和通り１－１９</v>
          </cell>
          <cell r="E378">
            <v>2000</v>
          </cell>
          <cell r="F378">
            <v>10</v>
          </cell>
          <cell r="G378">
            <v>28</v>
          </cell>
          <cell r="H378" t="str">
            <v>GKËÞÙ²ÝFC</v>
          </cell>
          <cell r="I378">
            <v>42</v>
          </cell>
          <cell r="J378">
            <v>72</v>
          </cell>
          <cell r="Z378" t="str">
            <v>5山口県徳山市平和通１</v>
          </cell>
          <cell r="AB378">
            <v>729</v>
          </cell>
          <cell r="AC378">
            <v>3717</v>
          </cell>
          <cell r="AD378">
            <v>7388706</v>
          </cell>
          <cell r="AE378">
            <v>78410</v>
          </cell>
          <cell r="AF378">
            <v>970</v>
          </cell>
          <cell r="AG378">
            <v>525</v>
          </cell>
          <cell r="AH378">
            <v>193</v>
          </cell>
          <cell r="AI378">
            <v>5</v>
          </cell>
          <cell r="AJ378">
            <v>7</v>
          </cell>
          <cell r="AK378">
            <v>16</v>
          </cell>
          <cell r="AL378">
            <v>210</v>
          </cell>
          <cell r="AM378">
            <v>370</v>
          </cell>
          <cell r="AN378">
            <v>134</v>
          </cell>
          <cell r="AO378">
            <v>159</v>
          </cell>
          <cell r="AP378">
            <v>281</v>
          </cell>
          <cell r="AQ378">
            <v>280</v>
          </cell>
          <cell r="AR378">
            <v>6</v>
          </cell>
          <cell r="AS378">
            <v>1</v>
          </cell>
          <cell r="AT378">
            <v>3</v>
          </cell>
          <cell r="AU378">
            <v>210</v>
          </cell>
          <cell r="AV378">
            <v>1635727</v>
          </cell>
          <cell r="AW378">
            <v>1</v>
          </cell>
          <cell r="AX378">
            <v>0</v>
          </cell>
          <cell r="AY378">
            <v>0</v>
          </cell>
          <cell r="AZ378">
            <v>1</v>
          </cell>
          <cell r="BA378">
            <v>0</v>
          </cell>
          <cell r="BB378">
            <v>0</v>
          </cell>
          <cell r="BC378">
            <v>8</v>
          </cell>
          <cell r="BD378">
            <v>576840</v>
          </cell>
          <cell r="BE378">
            <v>10561</v>
          </cell>
          <cell r="BF378">
            <v>8</v>
          </cell>
          <cell r="BG378">
            <v>0</v>
          </cell>
          <cell r="BH378">
            <v>0</v>
          </cell>
          <cell r="BI378">
            <v>22</v>
          </cell>
        </row>
        <row r="379">
          <cell r="B379">
            <v>1</v>
          </cell>
          <cell r="C379" t="str">
            <v>福山蔵王店</v>
          </cell>
          <cell r="D379" t="str">
            <v>広島県福山市南蔵王町５－２９１－１</v>
          </cell>
          <cell r="E379">
            <v>2000</v>
          </cell>
          <cell r="F379">
            <v>11</v>
          </cell>
          <cell r="G379">
            <v>9</v>
          </cell>
          <cell r="H379" t="str">
            <v>GK郊外</v>
          </cell>
          <cell r="I379">
            <v>52</v>
          </cell>
          <cell r="J379">
            <v>79</v>
          </cell>
          <cell r="N379" t="str">
            <v>A1246.2</v>
          </cell>
          <cell r="Z379" t="str">
            <v>5広島県福山市南蔵王町</v>
          </cell>
          <cell r="AA379" t="str">
            <v>５－２３</v>
          </cell>
          <cell r="AB379">
            <v>173</v>
          </cell>
          <cell r="AC379">
            <v>1494</v>
          </cell>
          <cell r="AD379">
            <v>4133096</v>
          </cell>
          <cell r="AE379">
            <v>29005</v>
          </cell>
          <cell r="AF379">
            <v>2140</v>
          </cell>
          <cell r="AG379">
            <v>96</v>
          </cell>
          <cell r="AH379">
            <v>69</v>
          </cell>
          <cell r="AI379">
            <v>6</v>
          </cell>
          <cell r="AJ379">
            <v>2</v>
          </cell>
          <cell r="AK379">
            <v>2</v>
          </cell>
          <cell r="AL379">
            <v>23</v>
          </cell>
          <cell r="AM379">
            <v>66</v>
          </cell>
          <cell r="AN379">
            <v>81</v>
          </cell>
          <cell r="AO379">
            <v>57</v>
          </cell>
          <cell r="AP379">
            <v>31</v>
          </cell>
          <cell r="AQ379">
            <v>76</v>
          </cell>
          <cell r="AR379">
            <v>5</v>
          </cell>
          <cell r="AS379">
            <v>1</v>
          </cell>
          <cell r="AT379">
            <v>1</v>
          </cell>
          <cell r="AU379">
            <v>26</v>
          </cell>
          <cell r="AV379">
            <v>433038</v>
          </cell>
          <cell r="AW379">
            <v>0</v>
          </cell>
          <cell r="AX379">
            <v>0</v>
          </cell>
          <cell r="AY379">
            <v>0</v>
          </cell>
          <cell r="AZ379">
            <v>1</v>
          </cell>
          <cell r="BA379">
            <v>0</v>
          </cell>
          <cell r="BB379">
            <v>0</v>
          </cell>
          <cell r="BC379">
            <v>14</v>
          </cell>
          <cell r="BD379">
            <v>249703</v>
          </cell>
          <cell r="BE379">
            <v>3135</v>
          </cell>
          <cell r="BF379">
            <v>0</v>
          </cell>
          <cell r="BG379">
            <v>0</v>
          </cell>
          <cell r="BH379">
            <v>0</v>
          </cell>
          <cell r="BI379">
            <v>23</v>
          </cell>
        </row>
        <row r="380">
          <cell r="B380">
            <v>1</v>
          </cell>
          <cell r="C380" t="str">
            <v>沼津店</v>
          </cell>
          <cell r="D380" t="str">
            <v>静岡県沼津市大手町５－２－１５</v>
          </cell>
          <cell r="E380">
            <v>2000</v>
          </cell>
          <cell r="F380">
            <v>12</v>
          </cell>
          <cell r="G380">
            <v>2</v>
          </cell>
          <cell r="H380" t="str">
            <v>GK郊外</v>
          </cell>
          <cell r="I380">
            <v>40</v>
          </cell>
          <cell r="J380">
            <v>68</v>
          </cell>
          <cell r="Z380" t="str">
            <v>5静岡県沼津市大手町５</v>
          </cell>
          <cell r="AB380">
            <v>966</v>
          </cell>
          <cell r="AC380">
            <v>4959</v>
          </cell>
          <cell r="AD380">
            <v>9619060</v>
          </cell>
          <cell r="AE380">
            <v>88168</v>
          </cell>
          <cell r="AF380">
            <v>2627</v>
          </cell>
          <cell r="AG380">
            <v>710</v>
          </cell>
          <cell r="AH380">
            <v>243</v>
          </cell>
          <cell r="AI380">
            <v>7</v>
          </cell>
          <cell r="AJ380">
            <v>6</v>
          </cell>
          <cell r="AK380">
            <v>21</v>
          </cell>
          <cell r="AL380">
            <v>272</v>
          </cell>
          <cell r="AM380">
            <v>493</v>
          </cell>
          <cell r="AN380">
            <v>179</v>
          </cell>
          <cell r="AO380">
            <v>198</v>
          </cell>
          <cell r="AP380">
            <v>365</v>
          </cell>
          <cell r="AQ380">
            <v>391</v>
          </cell>
          <cell r="AR380">
            <v>6</v>
          </cell>
          <cell r="AS380">
            <v>1</v>
          </cell>
          <cell r="AT380">
            <v>3</v>
          </cell>
          <cell r="AU380">
            <v>281</v>
          </cell>
          <cell r="AV380">
            <v>1769830</v>
          </cell>
          <cell r="AW380">
            <v>1</v>
          </cell>
          <cell r="AX380">
            <v>0</v>
          </cell>
          <cell r="AY380">
            <v>0</v>
          </cell>
          <cell r="AZ380">
            <v>0</v>
          </cell>
          <cell r="BA380">
            <v>0</v>
          </cell>
          <cell r="BB380">
            <v>0</v>
          </cell>
          <cell r="BC380">
            <v>10</v>
          </cell>
          <cell r="BD380">
            <v>267958</v>
          </cell>
          <cell r="BE380">
            <v>2836</v>
          </cell>
          <cell r="BF380">
            <v>4</v>
          </cell>
          <cell r="BG380">
            <v>0</v>
          </cell>
          <cell r="BH380">
            <v>0</v>
          </cell>
          <cell r="BI380">
            <v>20</v>
          </cell>
        </row>
        <row r="381">
          <cell r="B381">
            <v>1</v>
          </cell>
          <cell r="C381" t="str">
            <v>松江上乃木店</v>
          </cell>
          <cell r="D381" t="str">
            <v>島根県松江市上乃木９－２－８</v>
          </cell>
          <cell r="E381">
            <v>2000</v>
          </cell>
          <cell r="F381">
            <v>12</v>
          </cell>
          <cell r="G381">
            <v>18</v>
          </cell>
          <cell r="H381" t="str">
            <v>GK郊外FC</v>
          </cell>
          <cell r="N381" t="str">
            <v>D480.7</v>
          </cell>
          <cell r="Z381" t="str">
            <v>6島根県松江市上乃木９</v>
          </cell>
          <cell r="AA381" t="str">
            <v>－２</v>
          </cell>
          <cell r="AB381">
            <v>143</v>
          </cell>
          <cell r="AC381">
            <v>925</v>
          </cell>
          <cell r="AD381">
            <v>1640595</v>
          </cell>
          <cell r="AE381">
            <v>14672</v>
          </cell>
          <cell r="AF381">
            <v>1127</v>
          </cell>
          <cell r="AG381">
            <v>91</v>
          </cell>
          <cell r="AH381">
            <v>46</v>
          </cell>
          <cell r="AI381">
            <v>2</v>
          </cell>
          <cell r="AJ381">
            <v>3</v>
          </cell>
          <cell r="AK381">
            <v>6</v>
          </cell>
          <cell r="AL381">
            <v>33</v>
          </cell>
          <cell r="AM381">
            <v>55</v>
          </cell>
          <cell r="AN381">
            <v>47</v>
          </cell>
          <cell r="AO381">
            <v>47</v>
          </cell>
          <cell r="AP381">
            <v>45</v>
          </cell>
          <cell r="AQ381">
            <v>47</v>
          </cell>
          <cell r="AR381">
            <v>3</v>
          </cell>
          <cell r="AS381">
            <v>1</v>
          </cell>
          <cell r="AT381">
            <v>0</v>
          </cell>
          <cell r="AU381">
            <v>42</v>
          </cell>
          <cell r="AV381">
            <v>658353</v>
          </cell>
          <cell r="AW381">
            <v>0</v>
          </cell>
          <cell r="AX381">
            <v>0</v>
          </cell>
          <cell r="AY381">
            <v>0</v>
          </cell>
          <cell r="AZ381">
            <v>0</v>
          </cell>
          <cell r="BA381">
            <v>0</v>
          </cell>
          <cell r="BB381">
            <v>0</v>
          </cell>
          <cell r="BC381">
            <v>10</v>
          </cell>
          <cell r="BD381">
            <v>4433</v>
          </cell>
          <cell r="BE381">
            <v>142</v>
          </cell>
          <cell r="BF381">
            <v>0</v>
          </cell>
          <cell r="BG381">
            <v>0</v>
          </cell>
          <cell r="BH381">
            <v>0</v>
          </cell>
          <cell r="BI381">
            <v>21</v>
          </cell>
        </row>
        <row r="382">
          <cell r="B382">
            <v>1</v>
          </cell>
          <cell r="C382" t="str">
            <v>横浜市いずみ中央RS</v>
          </cell>
          <cell r="D382" t="str">
            <v>神奈川県横浜市泉区和泉町４４２２</v>
          </cell>
          <cell r="E382">
            <v>2001</v>
          </cell>
          <cell r="F382">
            <v>3</v>
          </cell>
          <cell r="G382">
            <v>23</v>
          </cell>
          <cell r="H382" t="str">
            <v>GK郊外FC</v>
          </cell>
          <cell r="N382" t="str">
            <v>B1013.7→C905.1</v>
          </cell>
          <cell r="Z382" t="str">
            <v>4神奈川県横浜市泉区和</v>
          </cell>
          <cell r="AA382" t="str">
            <v>泉町４４１２</v>
          </cell>
          <cell r="AB382">
            <v>134</v>
          </cell>
          <cell r="AC382">
            <v>1125</v>
          </cell>
          <cell r="AD382">
            <v>2402732</v>
          </cell>
          <cell r="AE382">
            <v>12811</v>
          </cell>
          <cell r="AF382">
            <v>585</v>
          </cell>
          <cell r="AG382">
            <v>83</v>
          </cell>
          <cell r="AH382">
            <v>49</v>
          </cell>
          <cell r="AI382">
            <v>3</v>
          </cell>
          <cell r="AJ382">
            <v>2</v>
          </cell>
          <cell r="AK382">
            <v>7</v>
          </cell>
          <cell r="AL382">
            <v>38</v>
          </cell>
          <cell r="AM382">
            <v>49</v>
          </cell>
          <cell r="AN382">
            <v>42</v>
          </cell>
          <cell r="AO382">
            <v>40</v>
          </cell>
          <cell r="AP382">
            <v>49</v>
          </cell>
          <cell r="AQ382">
            <v>42</v>
          </cell>
          <cell r="AR382">
            <v>2</v>
          </cell>
          <cell r="AS382">
            <v>2</v>
          </cell>
          <cell r="AT382">
            <v>0</v>
          </cell>
          <cell r="AU382">
            <v>58</v>
          </cell>
          <cell r="AV382">
            <v>874949</v>
          </cell>
          <cell r="AW382">
            <v>0</v>
          </cell>
          <cell r="AX382">
            <v>0</v>
          </cell>
          <cell r="AY382">
            <v>0</v>
          </cell>
          <cell r="AZ382">
            <v>1</v>
          </cell>
          <cell r="BA382">
            <v>0</v>
          </cell>
          <cell r="BB382">
            <v>0</v>
          </cell>
          <cell r="BC382">
            <v>5</v>
          </cell>
          <cell r="BD382">
            <v>0</v>
          </cell>
          <cell r="BE382">
            <v>0</v>
          </cell>
          <cell r="BF382">
            <v>2</v>
          </cell>
          <cell r="BG382">
            <v>0</v>
          </cell>
          <cell r="BH382">
            <v>0</v>
          </cell>
          <cell r="BI382">
            <v>25</v>
          </cell>
        </row>
        <row r="383">
          <cell r="B383">
            <v>1</v>
          </cell>
          <cell r="C383" t="str">
            <v>藤が丘</v>
          </cell>
          <cell r="D383" t="str">
            <v>神奈川県青葉区藤が丘２－３－３　</v>
          </cell>
          <cell r="E383">
            <v>2001</v>
          </cell>
          <cell r="F383">
            <v>4</v>
          </cell>
          <cell r="H383" t="str">
            <v>GKËÞÙ²ÝFC</v>
          </cell>
          <cell r="O383" t="str">
            <v>F831</v>
          </cell>
          <cell r="Z383" t="str">
            <v>6神奈川県横浜市青葉区</v>
          </cell>
          <cell r="AA383" t="str">
            <v>藤が丘２－３</v>
          </cell>
          <cell r="AB383">
            <v>325</v>
          </cell>
          <cell r="AC383">
            <v>2501</v>
          </cell>
          <cell r="AD383">
            <v>5583812</v>
          </cell>
          <cell r="AE383">
            <v>46519</v>
          </cell>
          <cell r="AF383">
            <v>235</v>
          </cell>
          <cell r="AG383">
            <v>188</v>
          </cell>
          <cell r="AH383">
            <v>127</v>
          </cell>
          <cell r="AI383">
            <v>5</v>
          </cell>
          <cell r="AJ383">
            <v>3</v>
          </cell>
          <cell r="AK383">
            <v>9</v>
          </cell>
          <cell r="AL383">
            <v>60</v>
          </cell>
          <cell r="AM383">
            <v>163</v>
          </cell>
          <cell r="AN383">
            <v>89</v>
          </cell>
          <cell r="AO383">
            <v>51</v>
          </cell>
          <cell r="AP383">
            <v>133</v>
          </cell>
          <cell r="AQ383">
            <v>133</v>
          </cell>
          <cell r="AR383">
            <v>7</v>
          </cell>
          <cell r="AS383">
            <v>1</v>
          </cell>
          <cell r="AT383">
            <v>1</v>
          </cell>
          <cell r="AU383">
            <v>89</v>
          </cell>
          <cell r="AV383">
            <v>1473971</v>
          </cell>
          <cell r="AW383">
            <v>1</v>
          </cell>
          <cell r="AX383">
            <v>0</v>
          </cell>
          <cell r="AY383">
            <v>0</v>
          </cell>
          <cell r="AZ383">
            <v>0</v>
          </cell>
          <cell r="BA383">
            <v>0</v>
          </cell>
          <cell r="BB383">
            <v>0</v>
          </cell>
          <cell r="BC383">
            <v>6</v>
          </cell>
          <cell r="BD383">
            <v>0</v>
          </cell>
          <cell r="BE383">
            <v>0</v>
          </cell>
          <cell r="BF383">
            <v>1</v>
          </cell>
          <cell r="BG383">
            <v>0</v>
          </cell>
          <cell r="BH383">
            <v>0</v>
          </cell>
          <cell r="BI383">
            <v>22</v>
          </cell>
        </row>
        <row r="384">
          <cell r="B384">
            <v>1</v>
          </cell>
          <cell r="C384" t="str">
            <v>八王子</v>
          </cell>
          <cell r="D384" t="str">
            <v>東京都八王子市三崎町4-13</v>
          </cell>
          <cell r="E384">
            <v>2001</v>
          </cell>
          <cell r="F384">
            <v>4</v>
          </cell>
          <cell r="H384" t="str">
            <v>OYËÞÙ²ÝFC</v>
          </cell>
          <cell r="I384">
            <v>27</v>
          </cell>
          <cell r="L384" t="str">
            <v>A731.9(A)→A716.1(A)</v>
          </cell>
          <cell r="M384" t="str">
            <v>A715.8(A)</v>
          </cell>
          <cell r="Z384" t="str">
            <v>6東京都八王子市三崎町</v>
          </cell>
          <cell r="AA384" t="str">
            <v>４</v>
          </cell>
          <cell r="AB384">
            <v>957</v>
          </cell>
          <cell r="AC384">
            <v>6411</v>
          </cell>
          <cell r="AD384">
            <v>16860265</v>
          </cell>
          <cell r="AE384">
            <v>135352</v>
          </cell>
          <cell r="AF384">
            <v>1315</v>
          </cell>
          <cell r="AG384">
            <v>618</v>
          </cell>
          <cell r="AH384">
            <v>315</v>
          </cell>
          <cell r="AI384">
            <v>17</v>
          </cell>
          <cell r="AJ384">
            <v>7</v>
          </cell>
          <cell r="AK384">
            <v>26</v>
          </cell>
          <cell r="AL384">
            <v>275</v>
          </cell>
          <cell r="AM384">
            <v>429</v>
          </cell>
          <cell r="AN384">
            <v>226</v>
          </cell>
          <cell r="AO384">
            <v>222</v>
          </cell>
          <cell r="AP384">
            <v>333</v>
          </cell>
          <cell r="AQ384">
            <v>388</v>
          </cell>
          <cell r="AR384">
            <v>7</v>
          </cell>
          <cell r="AS384">
            <v>2</v>
          </cell>
          <cell r="AT384">
            <v>5</v>
          </cell>
          <cell r="AU384">
            <v>272</v>
          </cell>
          <cell r="AV384">
            <v>2468439</v>
          </cell>
          <cell r="AW384">
            <v>1</v>
          </cell>
          <cell r="AX384">
            <v>0</v>
          </cell>
          <cell r="AY384">
            <v>0</v>
          </cell>
          <cell r="AZ384">
            <v>1</v>
          </cell>
          <cell r="BA384">
            <v>0</v>
          </cell>
          <cell r="BB384">
            <v>0</v>
          </cell>
          <cell r="BC384">
            <v>15</v>
          </cell>
          <cell r="BD384">
            <v>609839</v>
          </cell>
          <cell r="BE384">
            <v>10237</v>
          </cell>
          <cell r="BF384">
            <v>3</v>
          </cell>
          <cell r="BG384">
            <v>0</v>
          </cell>
          <cell r="BH384">
            <v>0</v>
          </cell>
          <cell r="BI384">
            <v>26</v>
          </cell>
        </row>
        <row r="385">
          <cell r="B385">
            <v>1</v>
          </cell>
          <cell r="C385" t="str">
            <v>下井草（牛角）</v>
          </cell>
          <cell r="D385" t="str">
            <v>東京都杉並区井草１－６</v>
          </cell>
          <cell r="E385">
            <v>2001</v>
          </cell>
          <cell r="F385">
            <v>4</v>
          </cell>
          <cell r="H385" t="str">
            <v>GKËÞÙ²ÝFC</v>
          </cell>
          <cell r="O385" t="str">
            <v>F636</v>
          </cell>
          <cell r="Z385" t="str">
            <v>6東京都杉並区井草１－</v>
          </cell>
          <cell r="AA385" t="str">
            <v>６</v>
          </cell>
          <cell r="AB385">
            <v>324</v>
          </cell>
          <cell r="AC385">
            <v>1721</v>
          </cell>
          <cell r="AD385">
            <v>3683104</v>
          </cell>
          <cell r="AE385">
            <v>16831</v>
          </cell>
          <cell r="AF385">
            <v>316</v>
          </cell>
          <cell r="AG385">
            <v>241</v>
          </cell>
          <cell r="AH385">
            <v>77</v>
          </cell>
          <cell r="AI385">
            <v>2</v>
          </cell>
          <cell r="AJ385">
            <v>3</v>
          </cell>
          <cell r="AK385">
            <v>14</v>
          </cell>
          <cell r="AL385">
            <v>118</v>
          </cell>
          <cell r="AM385">
            <v>130</v>
          </cell>
          <cell r="AN385">
            <v>61</v>
          </cell>
          <cell r="AO385">
            <v>114</v>
          </cell>
          <cell r="AP385">
            <v>127</v>
          </cell>
          <cell r="AQ385">
            <v>82</v>
          </cell>
          <cell r="AR385">
            <v>2</v>
          </cell>
          <cell r="AS385">
            <v>0</v>
          </cell>
          <cell r="AT385">
            <v>0</v>
          </cell>
          <cell r="AU385">
            <v>125</v>
          </cell>
          <cell r="AV385">
            <v>1490879</v>
          </cell>
          <cell r="AW385">
            <v>0</v>
          </cell>
          <cell r="AX385">
            <v>0</v>
          </cell>
          <cell r="AY385">
            <v>0</v>
          </cell>
          <cell r="AZ385">
            <v>0</v>
          </cell>
          <cell r="BA385">
            <v>0</v>
          </cell>
          <cell r="BB385">
            <v>0</v>
          </cell>
          <cell r="BC385">
            <v>4</v>
          </cell>
          <cell r="BD385">
            <v>0</v>
          </cell>
          <cell r="BE385">
            <v>0</v>
          </cell>
          <cell r="BF385">
            <v>2</v>
          </cell>
          <cell r="BG385">
            <v>0</v>
          </cell>
          <cell r="BH385">
            <v>0</v>
          </cell>
          <cell r="BI385">
            <v>22</v>
          </cell>
        </row>
        <row r="386">
          <cell r="B386">
            <v>1</v>
          </cell>
          <cell r="C386" t="str">
            <v>西条中央店</v>
          </cell>
          <cell r="D386" t="str">
            <v>広島県東広島市西条中央3丁目4-2</v>
          </cell>
          <cell r="E386">
            <v>2001</v>
          </cell>
          <cell r="F386">
            <v>1</v>
          </cell>
          <cell r="G386">
            <v>20</v>
          </cell>
          <cell r="H386" t="str">
            <v>GK郊外FC</v>
          </cell>
          <cell r="I386">
            <v>43</v>
          </cell>
          <cell r="J386">
            <v>74</v>
          </cell>
          <cell r="Z386" t="str">
            <v>5広島県東広島市西条中</v>
          </cell>
          <cell r="AA386" t="str">
            <v>央３</v>
          </cell>
          <cell r="AB386">
            <v>138</v>
          </cell>
          <cell r="AC386">
            <v>1104</v>
          </cell>
          <cell r="AD386">
            <v>2501981</v>
          </cell>
          <cell r="AE386">
            <v>25539</v>
          </cell>
          <cell r="AF386">
            <v>1437</v>
          </cell>
          <cell r="AG386">
            <v>76</v>
          </cell>
          <cell r="AH386">
            <v>56</v>
          </cell>
          <cell r="AI386">
            <v>3</v>
          </cell>
          <cell r="AJ386">
            <v>3</v>
          </cell>
          <cell r="AK386">
            <v>4</v>
          </cell>
          <cell r="AL386">
            <v>20</v>
          </cell>
          <cell r="AM386">
            <v>55</v>
          </cell>
          <cell r="AN386">
            <v>59</v>
          </cell>
          <cell r="AO386">
            <v>24</v>
          </cell>
          <cell r="AP386">
            <v>34</v>
          </cell>
          <cell r="AQ386">
            <v>72</v>
          </cell>
          <cell r="AR386">
            <v>5</v>
          </cell>
          <cell r="AS386">
            <v>1</v>
          </cell>
          <cell r="AT386">
            <v>1</v>
          </cell>
          <cell r="AU386">
            <v>30</v>
          </cell>
          <cell r="AV386">
            <v>236990</v>
          </cell>
          <cell r="AW386">
            <v>1</v>
          </cell>
          <cell r="AX386">
            <v>0</v>
          </cell>
          <cell r="AY386">
            <v>0</v>
          </cell>
          <cell r="AZ386">
            <v>0</v>
          </cell>
          <cell r="BA386">
            <v>0</v>
          </cell>
          <cell r="BB386">
            <v>0</v>
          </cell>
          <cell r="BC386">
            <v>8</v>
          </cell>
          <cell r="BD386">
            <v>161029</v>
          </cell>
          <cell r="BE386">
            <v>1781</v>
          </cell>
          <cell r="BF386">
            <v>0</v>
          </cell>
          <cell r="BG386">
            <v>0</v>
          </cell>
          <cell r="BH386">
            <v>0</v>
          </cell>
          <cell r="BI386">
            <v>20</v>
          </cell>
        </row>
        <row r="387">
          <cell r="B387">
            <v>1</v>
          </cell>
          <cell r="C387" t="str">
            <v>呉蔵本通り店</v>
          </cell>
          <cell r="D387" t="str">
            <v>広島県呉市中央3丁目11-24</v>
          </cell>
          <cell r="E387">
            <v>2001</v>
          </cell>
          <cell r="F387">
            <v>2</v>
          </cell>
          <cell r="G387">
            <v>3</v>
          </cell>
          <cell r="H387" t="str">
            <v>GKËÞÙ²ÝFC</v>
          </cell>
          <cell r="I387">
            <v>34</v>
          </cell>
          <cell r="J387">
            <v>54</v>
          </cell>
          <cell r="Z387" t="str">
            <v>5広島県呉市中央３</v>
          </cell>
          <cell r="AB387">
            <v>993</v>
          </cell>
          <cell r="AC387">
            <v>5094</v>
          </cell>
          <cell r="AD387">
            <v>10698796</v>
          </cell>
          <cell r="AE387">
            <v>100296</v>
          </cell>
          <cell r="AF387">
            <v>634</v>
          </cell>
          <cell r="AG387">
            <v>721</v>
          </cell>
          <cell r="AH387">
            <v>261</v>
          </cell>
          <cell r="AI387">
            <v>7</v>
          </cell>
          <cell r="AJ387">
            <v>6</v>
          </cell>
          <cell r="AK387">
            <v>44</v>
          </cell>
          <cell r="AL387">
            <v>314</v>
          </cell>
          <cell r="AM387">
            <v>431</v>
          </cell>
          <cell r="AN387">
            <v>204</v>
          </cell>
          <cell r="AO387">
            <v>241</v>
          </cell>
          <cell r="AP387">
            <v>365</v>
          </cell>
          <cell r="AQ387">
            <v>371</v>
          </cell>
          <cell r="AR387">
            <v>9</v>
          </cell>
          <cell r="AS387">
            <v>3</v>
          </cell>
          <cell r="AT387">
            <v>3</v>
          </cell>
          <cell r="AU387">
            <v>283</v>
          </cell>
          <cell r="AV387">
            <v>2104977</v>
          </cell>
          <cell r="AW387">
            <v>1</v>
          </cell>
          <cell r="AX387">
            <v>0</v>
          </cell>
          <cell r="AY387">
            <v>0</v>
          </cell>
          <cell r="AZ387">
            <v>1</v>
          </cell>
          <cell r="BA387">
            <v>0</v>
          </cell>
          <cell r="BB387">
            <v>0</v>
          </cell>
          <cell r="BC387">
            <v>10</v>
          </cell>
          <cell r="BD387">
            <v>271212</v>
          </cell>
          <cell r="BE387">
            <v>2489</v>
          </cell>
          <cell r="BF387">
            <v>4</v>
          </cell>
          <cell r="BG387">
            <v>0</v>
          </cell>
          <cell r="BH387">
            <v>0</v>
          </cell>
          <cell r="BI387">
            <v>21</v>
          </cell>
        </row>
        <row r="388">
          <cell r="B388">
            <v>1</v>
          </cell>
          <cell r="C388" t="str">
            <v>野方（温野菜）</v>
          </cell>
          <cell r="D388" t="str">
            <v>東京都中野区野方５－３０－１３</v>
          </cell>
          <cell r="E388">
            <v>2001</v>
          </cell>
          <cell r="F388">
            <v>4</v>
          </cell>
          <cell r="H388" t="str">
            <v>OYËÞÙ²ÝFC</v>
          </cell>
          <cell r="I388">
            <v>30</v>
          </cell>
          <cell r="L388" t="str">
            <v>B626.4(A)→C538(A)</v>
          </cell>
          <cell r="M388" t="str">
            <v>C538(A)</v>
          </cell>
          <cell r="Z388" t="str">
            <v>6東京都中野区野方５－</v>
          </cell>
          <cell r="AA388" t="str">
            <v>３０</v>
          </cell>
          <cell r="AB388">
            <v>591</v>
          </cell>
          <cell r="AC388">
            <v>2460</v>
          </cell>
          <cell r="AD388">
            <v>3452412</v>
          </cell>
          <cell r="AE388">
            <v>25362</v>
          </cell>
          <cell r="AF388">
            <v>88</v>
          </cell>
          <cell r="AG388">
            <v>482</v>
          </cell>
          <cell r="AH388">
            <v>103</v>
          </cell>
          <cell r="AI388">
            <v>5</v>
          </cell>
          <cell r="AJ388">
            <v>4</v>
          </cell>
          <cell r="AK388">
            <v>22</v>
          </cell>
          <cell r="AL388">
            <v>242</v>
          </cell>
          <cell r="AM388">
            <v>248</v>
          </cell>
          <cell r="AN388">
            <v>77</v>
          </cell>
          <cell r="AO388">
            <v>195</v>
          </cell>
          <cell r="AP388">
            <v>262</v>
          </cell>
          <cell r="AQ388">
            <v>134</v>
          </cell>
          <cell r="AR388">
            <v>2</v>
          </cell>
          <cell r="AS388">
            <v>0</v>
          </cell>
          <cell r="AT388">
            <v>0</v>
          </cell>
          <cell r="AU388">
            <v>239</v>
          </cell>
          <cell r="AV388">
            <v>1635285</v>
          </cell>
          <cell r="AW388">
            <v>0</v>
          </cell>
          <cell r="AX388">
            <v>0</v>
          </cell>
          <cell r="AY388">
            <v>0</v>
          </cell>
          <cell r="AZ388">
            <v>0</v>
          </cell>
          <cell r="BA388">
            <v>0</v>
          </cell>
          <cell r="BB388">
            <v>0</v>
          </cell>
          <cell r="BC388">
            <v>4</v>
          </cell>
          <cell r="BD388">
            <v>0</v>
          </cell>
          <cell r="BE388">
            <v>0</v>
          </cell>
          <cell r="BF388">
            <v>7</v>
          </cell>
          <cell r="BG388">
            <v>0</v>
          </cell>
          <cell r="BH388">
            <v>0</v>
          </cell>
          <cell r="BI388">
            <v>19</v>
          </cell>
        </row>
        <row r="389">
          <cell r="B389">
            <v>1</v>
          </cell>
          <cell r="C389" t="str">
            <v>二子玉川</v>
          </cell>
          <cell r="D389" t="str">
            <v>東京都世田谷区玉川３－９－８</v>
          </cell>
          <cell r="H389" t="str">
            <v>OYËÞÙ²Ý直営</v>
          </cell>
          <cell r="I389">
            <v>37</v>
          </cell>
          <cell r="Z389" t="str">
            <v>6東京都世田谷区玉川３</v>
          </cell>
          <cell r="AA389" t="str">
            <v>－９</v>
          </cell>
          <cell r="AB389">
            <v>448</v>
          </cell>
          <cell r="AC389">
            <v>3627</v>
          </cell>
          <cell r="AD389">
            <v>11664546</v>
          </cell>
          <cell r="AE389">
            <v>55264</v>
          </cell>
          <cell r="AF389">
            <v>102</v>
          </cell>
          <cell r="AG389">
            <v>243</v>
          </cell>
          <cell r="AH389">
            <v>194</v>
          </cell>
          <cell r="AI389">
            <v>6</v>
          </cell>
          <cell r="AJ389">
            <v>6</v>
          </cell>
          <cell r="AK389">
            <v>7</v>
          </cell>
          <cell r="AL389">
            <v>72</v>
          </cell>
          <cell r="AM389">
            <v>191</v>
          </cell>
          <cell r="AN389">
            <v>178</v>
          </cell>
          <cell r="AO389">
            <v>115</v>
          </cell>
          <cell r="AP389">
            <v>132</v>
          </cell>
          <cell r="AQ389">
            <v>195</v>
          </cell>
          <cell r="AR389">
            <v>6</v>
          </cell>
          <cell r="AS389">
            <v>0</v>
          </cell>
          <cell r="AT389">
            <v>1</v>
          </cell>
          <cell r="AU389">
            <v>145</v>
          </cell>
          <cell r="AV389">
            <v>1769687</v>
          </cell>
          <cell r="AW389">
            <v>1</v>
          </cell>
          <cell r="AX389">
            <v>0</v>
          </cell>
          <cell r="AY389">
            <v>0</v>
          </cell>
          <cell r="AZ389">
            <v>0</v>
          </cell>
          <cell r="BA389">
            <v>0</v>
          </cell>
          <cell r="BB389">
            <v>0</v>
          </cell>
          <cell r="BC389">
            <v>6</v>
          </cell>
          <cell r="BD389">
            <v>632168</v>
          </cell>
          <cell r="BE389">
            <v>2085</v>
          </cell>
          <cell r="BF389">
            <v>4</v>
          </cell>
          <cell r="BG389">
            <v>0</v>
          </cell>
          <cell r="BH389">
            <v>0</v>
          </cell>
          <cell r="BI389">
            <v>22</v>
          </cell>
        </row>
        <row r="390">
          <cell r="B390">
            <v>1</v>
          </cell>
          <cell r="C390" t="str">
            <v>一之江</v>
          </cell>
          <cell r="D390" t="str">
            <v>東京都江戸川区春江町４－２４－１０</v>
          </cell>
          <cell r="E390">
            <v>2001</v>
          </cell>
          <cell r="F390">
            <v>3</v>
          </cell>
          <cell r="H390" t="str">
            <v>OYËÞÙ²Ý直営</v>
          </cell>
          <cell r="I390">
            <v>26</v>
          </cell>
          <cell r="L390" t="str">
            <v>D440.4(F)</v>
          </cell>
          <cell r="M390" t="str">
            <v>D440.4(F)</v>
          </cell>
          <cell r="Z390" t="str">
            <v>6東京都江戸川区春江町</v>
          </cell>
          <cell r="AA390" t="str">
            <v>４－２４</v>
          </cell>
          <cell r="AB390">
            <v>324</v>
          </cell>
          <cell r="AC390">
            <v>1568</v>
          </cell>
          <cell r="AD390">
            <v>2912201</v>
          </cell>
          <cell r="AE390">
            <v>21241</v>
          </cell>
          <cell r="AF390">
            <v>441</v>
          </cell>
          <cell r="AG390">
            <v>249</v>
          </cell>
          <cell r="AH390">
            <v>67</v>
          </cell>
          <cell r="AI390">
            <v>6</v>
          </cell>
          <cell r="AJ390">
            <v>1</v>
          </cell>
          <cell r="AK390">
            <v>15</v>
          </cell>
          <cell r="AL390">
            <v>110</v>
          </cell>
          <cell r="AM390">
            <v>133</v>
          </cell>
          <cell r="AN390">
            <v>67</v>
          </cell>
          <cell r="AO390">
            <v>102</v>
          </cell>
          <cell r="AP390">
            <v>129</v>
          </cell>
          <cell r="AQ390">
            <v>89</v>
          </cell>
          <cell r="AR390">
            <v>5</v>
          </cell>
          <cell r="AS390">
            <v>0</v>
          </cell>
          <cell r="AT390">
            <v>1</v>
          </cell>
          <cell r="AU390">
            <v>136</v>
          </cell>
          <cell r="AV390">
            <v>1124514</v>
          </cell>
          <cell r="AW390">
            <v>0</v>
          </cell>
          <cell r="AX390">
            <v>0</v>
          </cell>
          <cell r="AY390">
            <v>0</v>
          </cell>
          <cell r="AZ390">
            <v>1</v>
          </cell>
          <cell r="BA390">
            <v>0</v>
          </cell>
          <cell r="BB390">
            <v>0</v>
          </cell>
          <cell r="BC390">
            <v>6</v>
          </cell>
          <cell r="BD390">
            <v>0</v>
          </cell>
          <cell r="BE390">
            <v>0</v>
          </cell>
          <cell r="BF390">
            <v>13</v>
          </cell>
          <cell r="BG390">
            <v>27853</v>
          </cell>
          <cell r="BH390">
            <v>171</v>
          </cell>
          <cell r="BI390">
            <v>20</v>
          </cell>
        </row>
        <row r="391">
          <cell r="B391">
            <v>1</v>
          </cell>
          <cell r="C391" t="str">
            <v>秦野市RS</v>
          </cell>
          <cell r="D391" t="str">
            <v>神奈川県秦野市平沢３８２－３</v>
          </cell>
          <cell r="E391">
            <v>2001</v>
          </cell>
          <cell r="F391">
            <v>4</v>
          </cell>
          <cell r="H391" t="str">
            <v>GK郊外FC</v>
          </cell>
          <cell r="N391" t="str">
            <v>A929</v>
          </cell>
          <cell r="Z391" t="str">
            <v>6神奈川県秦野市平沢３</v>
          </cell>
          <cell r="AA391" t="str">
            <v>８２</v>
          </cell>
          <cell r="AB391">
            <v>130</v>
          </cell>
          <cell r="AC391">
            <v>1030</v>
          </cell>
          <cell r="AD391">
            <v>3240578</v>
          </cell>
          <cell r="AE391">
            <v>14418</v>
          </cell>
          <cell r="AF391">
            <v>1290</v>
          </cell>
          <cell r="AG391">
            <v>74</v>
          </cell>
          <cell r="AH391">
            <v>49</v>
          </cell>
          <cell r="AI391">
            <v>3</v>
          </cell>
          <cell r="AJ391">
            <v>2</v>
          </cell>
          <cell r="AK391">
            <v>4</v>
          </cell>
          <cell r="AL391">
            <v>33</v>
          </cell>
          <cell r="AM391">
            <v>44</v>
          </cell>
          <cell r="AN391">
            <v>50</v>
          </cell>
          <cell r="AO391">
            <v>48</v>
          </cell>
          <cell r="AP391">
            <v>38</v>
          </cell>
          <cell r="AQ391">
            <v>41</v>
          </cell>
          <cell r="AR391">
            <v>2</v>
          </cell>
          <cell r="AS391">
            <v>0</v>
          </cell>
          <cell r="AT391">
            <v>1</v>
          </cell>
          <cell r="AU391">
            <v>42</v>
          </cell>
          <cell r="AV391">
            <v>336116</v>
          </cell>
          <cell r="AW391">
            <v>0</v>
          </cell>
          <cell r="AX391">
            <v>0</v>
          </cell>
          <cell r="AY391">
            <v>0</v>
          </cell>
          <cell r="AZ391">
            <v>0</v>
          </cell>
          <cell r="BA391">
            <v>0</v>
          </cell>
          <cell r="BB391">
            <v>0</v>
          </cell>
          <cell r="BC391">
            <v>3</v>
          </cell>
          <cell r="BD391">
            <v>136334</v>
          </cell>
          <cell r="BE391">
            <v>1098</v>
          </cell>
          <cell r="BF391">
            <v>1</v>
          </cell>
          <cell r="BG391">
            <v>0</v>
          </cell>
          <cell r="BH391">
            <v>0</v>
          </cell>
          <cell r="BI391">
            <v>21</v>
          </cell>
        </row>
        <row r="392">
          <cell r="B392">
            <v>1</v>
          </cell>
          <cell r="C392" t="str">
            <v>あざみ野（温野菜）</v>
          </cell>
          <cell r="D392" t="str">
            <v>神奈川県横浜市青葉区美しが丘５－１４－２</v>
          </cell>
          <cell r="E392">
            <v>2001</v>
          </cell>
          <cell r="F392">
            <v>4</v>
          </cell>
          <cell r="H392" t="str">
            <v>OYËÞÙ²Ý直営</v>
          </cell>
          <cell r="I392">
            <v>25</v>
          </cell>
          <cell r="L392" t="str">
            <v>D476.3(F)</v>
          </cell>
          <cell r="M392" t="str">
            <v>D476.3(D)</v>
          </cell>
          <cell r="Z392" t="str">
            <v>6神奈川県横浜市青葉区</v>
          </cell>
          <cell r="AA392" t="str">
            <v>美しが丘５－</v>
          </cell>
          <cell r="AB392">
            <v>229</v>
          </cell>
          <cell r="AC392">
            <v>2304</v>
          </cell>
          <cell r="AD392">
            <v>7757868</v>
          </cell>
          <cell r="AE392">
            <v>57105</v>
          </cell>
          <cell r="AF392">
            <v>517</v>
          </cell>
          <cell r="AG392">
            <v>126</v>
          </cell>
          <cell r="AH392">
            <v>95</v>
          </cell>
          <cell r="AI392">
            <v>4</v>
          </cell>
          <cell r="AJ392">
            <v>5</v>
          </cell>
          <cell r="AK392">
            <v>1</v>
          </cell>
          <cell r="AL392">
            <v>35</v>
          </cell>
          <cell r="AM392">
            <v>117</v>
          </cell>
          <cell r="AN392">
            <v>75</v>
          </cell>
          <cell r="AO392">
            <v>42</v>
          </cell>
          <cell r="AP392">
            <v>67</v>
          </cell>
          <cell r="AQ392">
            <v>113</v>
          </cell>
          <cell r="AR392">
            <v>1</v>
          </cell>
          <cell r="AS392">
            <v>1</v>
          </cell>
          <cell r="AT392">
            <v>3</v>
          </cell>
          <cell r="AU392">
            <v>57</v>
          </cell>
          <cell r="AV392">
            <v>929657</v>
          </cell>
          <cell r="AW392">
            <v>1</v>
          </cell>
          <cell r="AX392">
            <v>0</v>
          </cell>
          <cell r="AY392">
            <v>0</v>
          </cell>
          <cell r="AZ392">
            <v>0</v>
          </cell>
          <cell r="BA392">
            <v>0</v>
          </cell>
          <cell r="BB392">
            <v>0</v>
          </cell>
          <cell r="BC392">
            <v>2</v>
          </cell>
          <cell r="BD392">
            <v>0</v>
          </cell>
          <cell r="BE392">
            <v>0</v>
          </cell>
          <cell r="BF392">
            <v>0</v>
          </cell>
          <cell r="BG392">
            <v>0</v>
          </cell>
          <cell r="BH392">
            <v>0</v>
          </cell>
          <cell r="BI392">
            <v>21</v>
          </cell>
        </row>
        <row r="393">
          <cell r="B393">
            <v>1</v>
          </cell>
          <cell r="C393" t="str">
            <v>浦安（温野菜）</v>
          </cell>
          <cell r="D393" t="str">
            <v>千葉県浦安市北栄１－１１－１</v>
          </cell>
          <cell r="E393">
            <v>2001</v>
          </cell>
          <cell r="F393">
            <v>4</v>
          </cell>
          <cell r="H393" t="str">
            <v>OYËÞÙ²Ý直営</v>
          </cell>
          <cell r="I393">
            <v>27</v>
          </cell>
          <cell r="L393" t="str">
            <v>C607.3(A)</v>
          </cell>
          <cell r="M393" t="str">
            <v>B607.3(A)</v>
          </cell>
          <cell r="Z393" t="str">
            <v>6千葉県浦安市北栄１－</v>
          </cell>
          <cell r="AA393" t="str">
            <v>１１</v>
          </cell>
          <cell r="AB393">
            <v>389</v>
          </cell>
          <cell r="AC393">
            <v>2539</v>
          </cell>
          <cell r="AD393">
            <v>5647663</v>
          </cell>
          <cell r="AE393">
            <v>41849</v>
          </cell>
          <cell r="AF393">
            <v>695</v>
          </cell>
          <cell r="AG393">
            <v>254</v>
          </cell>
          <cell r="AH393">
            <v>127</v>
          </cell>
          <cell r="AI393">
            <v>5</v>
          </cell>
          <cell r="AJ393">
            <v>2</v>
          </cell>
          <cell r="AK393">
            <v>9</v>
          </cell>
          <cell r="AL393">
            <v>99</v>
          </cell>
          <cell r="AM393">
            <v>177</v>
          </cell>
          <cell r="AN393">
            <v>103</v>
          </cell>
          <cell r="AO393">
            <v>88</v>
          </cell>
          <cell r="AP393">
            <v>156</v>
          </cell>
          <cell r="AQ393">
            <v>141</v>
          </cell>
          <cell r="AR393">
            <v>1</v>
          </cell>
          <cell r="AS393">
            <v>1</v>
          </cell>
          <cell r="AT393">
            <v>1</v>
          </cell>
          <cell r="AU393">
            <v>175</v>
          </cell>
          <cell r="AV393">
            <v>1659417</v>
          </cell>
          <cell r="AW393">
            <v>0</v>
          </cell>
          <cell r="AX393">
            <v>0</v>
          </cell>
          <cell r="AY393">
            <v>0</v>
          </cell>
          <cell r="AZ393">
            <v>1</v>
          </cell>
          <cell r="BA393">
            <v>0</v>
          </cell>
          <cell r="BB393">
            <v>0</v>
          </cell>
          <cell r="BC393">
            <v>12</v>
          </cell>
          <cell r="BD393">
            <v>171588</v>
          </cell>
          <cell r="BE393">
            <v>977</v>
          </cell>
          <cell r="BF393">
            <v>8</v>
          </cell>
          <cell r="BG393">
            <v>0</v>
          </cell>
          <cell r="BH393">
            <v>0</v>
          </cell>
          <cell r="BI393">
            <v>22</v>
          </cell>
        </row>
        <row r="394">
          <cell r="B394">
            <v>1</v>
          </cell>
          <cell r="C394" t="str">
            <v>赤羽（温野菜）</v>
          </cell>
          <cell r="D394" t="str">
            <v>東京都北区赤羽１－２１－３</v>
          </cell>
          <cell r="E394">
            <v>2001</v>
          </cell>
          <cell r="F394">
            <v>4</v>
          </cell>
          <cell r="H394" t="str">
            <v>OYFC</v>
          </cell>
          <cell r="L394" t="str">
            <v>B613.3(F)</v>
          </cell>
          <cell r="M394" t="str">
            <v>B613.2(F)</v>
          </cell>
          <cell r="Z394" t="str">
            <v>6東京都北区赤羽１－２</v>
          </cell>
          <cell r="AA394" t="str">
            <v>１</v>
          </cell>
          <cell r="AB394">
            <v>766</v>
          </cell>
          <cell r="AC394">
            <v>4423</v>
          </cell>
          <cell r="AD394">
            <v>8323092</v>
          </cell>
          <cell r="AE394">
            <v>76233</v>
          </cell>
          <cell r="AF394">
            <v>492</v>
          </cell>
          <cell r="AG394">
            <v>570</v>
          </cell>
          <cell r="AH394">
            <v>187</v>
          </cell>
          <cell r="AI394">
            <v>7</v>
          </cell>
          <cell r="AJ394">
            <v>3</v>
          </cell>
          <cell r="AK394">
            <v>36</v>
          </cell>
          <cell r="AL394">
            <v>267</v>
          </cell>
          <cell r="AM394">
            <v>312</v>
          </cell>
          <cell r="AN394">
            <v>150</v>
          </cell>
          <cell r="AO394">
            <v>213</v>
          </cell>
          <cell r="AP394">
            <v>303</v>
          </cell>
          <cell r="AQ394">
            <v>245</v>
          </cell>
          <cell r="AR394">
            <v>1</v>
          </cell>
          <cell r="AS394">
            <v>1</v>
          </cell>
          <cell r="AT394">
            <v>3</v>
          </cell>
          <cell r="AU394">
            <v>259</v>
          </cell>
          <cell r="AV394">
            <v>2453086</v>
          </cell>
          <cell r="AW394">
            <v>0</v>
          </cell>
          <cell r="AX394">
            <v>0</v>
          </cell>
          <cell r="AY394">
            <v>0</v>
          </cell>
          <cell r="AZ394">
            <v>2</v>
          </cell>
          <cell r="BA394">
            <v>0</v>
          </cell>
          <cell r="BB394">
            <v>0</v>
          </cell>
          <cell r="BC394">
            <v>4</v>
          </cell>
          <cell r="BD394">
            <v>0</v>
          </cell>
          <cell r="BE394">
            <v>0</v>
          </cell>
          <cell r="BF394">
            <v>6</v>
          </cell>
          <cell r="BG394">
            <v>0</v>
          </cell>
          <cell r="BH394">
            <v>0</v>
          </cell>
          <cell r="BI394">
            <v>20</v>
          </cell>
        </row>
        <row r="395">
          <cell r="B395">
            <v>1</v>
          </cell>
          <cell r="C395" t="str">
            <v>板橋</v>
          </cell>
          <cell r="D395" t="str">
            <v>東京都板橋区板橋１－２１－８</v>
          </cell>
          <cell r="E395">
            <v>2001</v>
          </cell>
          <cell r="F395">
            <v>5</v>
          </cell>
          <cell r="H395" t="str">
            <v>GKFC</v>
          </cell>
          <cell r="Z395" t="str">
            <v>6東京都板橋区板橋１－</v>
          </cell>
          <cell r="AA395" t="str">
            <v>２１</v>
          </cell>
          <cell r="AB395">
            <v>858</v>
          </cell>
          <cell r="AC395">
            <v>3180</v>
          </cell>
          <cell r="AD395">
            <v>4732625</v>
          </cell>
          <cell r="AE395">
            <v>38994</v>
          </cell>
          <cell r="AF395">
            <v>137</v>
          </cell>
          <cell r="AG395">
            <v>734</v>
          </cell>
          <cell r="AH395">
            <v>120</v>
          </cell>
          <cell r="AI395">
            <v>3</v>
          </cell>
          <cell r="AJ395">
            <v>3</v>
          </cell>
          <cell r="AK395">
            <v>54</v>
          </cell>
          <cell r="AL395">
            <v>404</v>
          </cell>
          <cell r="AM395">
            <v>309</v>
          </cell>
          <cell r="AN395">
            <v>92</v>
          </cell>
          <cell r="AO395">
            <v>315</v>
          </cell>
          <cell r="AP395">
            <v>358</v>
          </cell>
          <cell r="AQ395">
            <v>179</v>
          </cell>
          <cell r="AR395">
            <v>4</v>
          </cell>
          <cell r="AS395">
            <v>1</v>
          </cell>
          <cell r="AT395">
            <v>0</v>
          </cell>
          <cell r="AU395">
            <v>362</v>
          </cell>
          <cell r="AV395">
            <v>2639657</v>
          </cell>
          <cell r="AW395">
            <v>0</v>
          </cell>
          <cell r="AX395">
            <v>0</v>
          </cell>
          <cell r="AY395">
            <v>0</v>
          </cell>
          <cell r="AZ395">
            <v>0</v>
          </cell>
          <cell r="BA395">
            <v>0</v>
          </cell>
          <cell r="BB395">
            <v>0</v>
          </cell>
          <cell r="BC395">
            <v>8</v>
          </cell>
          <cell r="BD395">
            <v>160998</v>
          </cell>
          <cell r="BE395">
            <v>986</v>
          </cell>
          <cell r="BF395">
            <v>8</v>
          </cell>
          <cell r="BG395">
            <v>0</v>
          </cell>
          <cell r="BH395">
            <v>0</v>
          </cell>
          <cell r="BI395">
            <v>21</v>
          </cell>
        </row>
        <row r="396">
          <cell r="B396">
            <v>1</v>
          </cell>
          <cell r="C396" t="str">
            <v>神楽坂（牛角）</v>
          </cell>
          <cell r="D396" t="str">
            <v>東京都新宿区矢来町１１２－６</v>
          </cell>
          <cell r="H396" t="str">
            <v>GKFC</v>
          </cell>
          <cell r="Z396" t="str">
            <v>6東京都新宿区矢来町１</v>
          </cell>
          <cell r="AA396" t="str">
            <v>１２</v>
          </cell>
          <cell r="AB396">
            <v>745</v>
          </cell>
          <cell r="AC396">
            <v>3433</v>
          </cell>
          <cell r="AD396">
            <v>6795913</v>
          </cell>
          <cell r="AE396">
            <v>32903</v>
          </cell>
          <cell r="AF396">
            <v>101</v>
          </cell>
          <cell r="AG396">
            <v>558</v>
          </cell>
          <cell r="AH396">
            <v>186</v>
          </cell>
          <cell r="AI396">
            <v>5</v>
          </cell>
          <cell r="AJ396">
            <v>3</v>
          </cell>
          <cell r="AK396">
            <v>25</v>
          </cell>
          <cell r="AL396">
            <v>242</v>
          </cell>
          <cell r="AM396">
            <v>318</v>
          </cell>
          <cell r="AN396">
            <v>164</v>
          </cell>
          <cell r="AO396">
            <v>243</v>
          </cell>
          <cell r="AP396">
            <v>308</v>
          </cell>
          <cell r="AQ396">
            <v>193</v>
          </cell>
          <cell r="AR396">
            <v>4</v>
          </cell>
          <cell r="AS396">
            <v>0</v>
          </cell>
          <cell r="AT396">
            <v>0</v>
          </cell>
          <cell r="AU396">
            <v>301</v>
          </cell>
          <cell r="AV396">
            <v>3109199</v>
          </cell>
          <cell r="AW396">
            <v>0</v>
          </cell>
          <cell r="AX396">
            <v>0</v>
          </cell>
          <cell r="AY396">
            <v>0</v>
          </cell>
          <cell r="AZ396">
            <v>0</v>
          </cell>
          <cell r="BA396">
            <v>0</v>
          </cell>
          <cell r="BB396">
            <v>0</v>
          </cell>
          <cell r="BC396">
            <v>7</v>
          </cell>
          <cell r="BD396">
            <v>368741</v>
          </cell>
          <cell r="BE396">
            <v>1669</v>
          </cell>
          <cell r="BF396">
            <v>8</v>
          </cell>
          <cell r="BG396">
            <v>22323</v>
          </cell>
          <cell r="BH396">
            <v>142</v>
          </cell>
          <cell r="BI396">
            <v>19</v>
          </cell>
        </row>
        <row r="397">
          <cell r="B397">
            <v>1</v>
          </cell>
          <cell r="C397" t="str">
            <v>西川口（牛角）</v>
          </cell>
          <cell r="D397" t="str">
            <v>埼玉県川口市並木２－２－５</v>
          </cell>
          <cell r="E397">
            <v>2001</v>
          </cell>
          <cell r="F397">
            <v>2</v>
          </cell>
          <cell r="G397">
            <v>28</v>
          </cell>
          <cell r="H397" t="str">
            <v>GKËÞÙ²ÝFC</v>
          </cell>
          <cell r="I397">
            <v>35</v>
          </cell>
          <cell r="J397">
            <v>60</v>
          </cell>
          <cell r="Z397" t="str">
            <v>6埼玉県川口市並木２－</v>
          </cell>
          <cell r="AA397" t="str">
            <v>２</v>
          </cell>
          <cell r="AB397">
            <v>579</v>
          </cell>
          <cell r="AC397">
            <v>2851</v>
          </cell>
          <cell r="AD397">
            <v>5175573</v>
          </cell>
          <cell r="AE397">
            <v>54425</v>
          </cell>
          <cell r="AF397">
            <v>1854</v>
          </cell>
          <cell r="AG397">
            <v>452</v>
          </cell>
          <cell r="AH397">
            <v>120</v>
          </cell>
          <cell r="AI397">
            <v>5</v>
          </cell>
          <cell r="AJ397">
            <v>4</v>
          </cell>
          <cell r="AK397">
            <v>20</v>
          </cell>
          <cell r="AL397">
            <v>222</v>
          </cell>
          <cell r="AM397">
            <v>243</v>
          </cell>
          <cell r="AN397">
            <v>93</v>
          </cell>
          <cell r="AO397">
            <v>153</v>
          </cell>
          <cell r="AP397">
            <v>232</v>
          </cell>
          <cell r="AQ397">
            <v>186</v>
          </cell>
          <cell r="AR397">
            <v>5</v>
          </cell>
          <cell r="AS397">
            <v>2</v>
          </cell>
          <cell r="AT397">
            <v>2</v>
          </cell>
          <cell r="AU397">
            <v>191</v>
          </cell>
          <cell r="AV397">
            <v>1671788</v>
          </cell>
          <cell r="AW397">
            <v>0</v>
          </cell>
          <cell r="AX397">
            <v>0</v>
          </cell>
          <cell r="AY397">
            <v>0</v>
          </cell>
          <cell r="AZ397">
            <v>3</v>
          </cell>
          <cell r="BA397">
            <v>0</v>
          </cell>
          <cell r="BB397">
            <v>0</v>
          </cell>
          <cell r="BC397">
            <v>5</v>
          </cell>
          <cell r="BD397">
            <v>5678</v>
          </cell>
          <cell r="BE397">
            <v>69</v>
          </cell>
          <cell r="BF397">
            <v>5</v>
          </cell>
          <cell r="BG397">
            <v>0</v>
          </cell>
          <cell r="BH397">
            <v>0</v>
          </cell>
          <cell r="BI397">
            <v>24</v>
          </cell>
        </row>
        <row r="398">
          <cell r="B398">
            <v>1</v>
          </cell>
          <cell r="C398" t="str">
            <v>松戸五香ＲＳ</v>
          </cell>
          <cell r="D398" t="str">
            <v>千葉県松戸市五香六実６１９－４</v>
          </cell>
          <cell r="H398" t="str">
            <v>GK郊外FC</v>
          </cell>
          <cell r="K398" t="str">
            <v>860</v>
          </cell>
          <cell r="N398" t="str">
            <v>S1297.6</v>
          </cell>
          <cell r="Z398" t="str">
            <v>4千葉県松戸市五香六実</v>
          </cell>
          <cell r="AA398" t="str">
            <v>６１６</v>
          </cell>
          <cell r="AB398">
            <v>165</v>
          </cell>
          <cell r="AC398">
            <v>984</v>
          </cell>
          <cell r="AD398">
            <v>1797747</v>
          </cell>
          <cell r="AE398">
            <v>19328</v>
          </cell>
          <cell r="AF398">
            <v>848</v>
          </cell>
          <cell r="AG398">
            <v>122</v>
          </cell>
          <cell r="AH398">
            <v>42</v>
          </cell>
          <cell r="AI398">
            <v>0</v>
          </cell>
          <cell r="AJ398">
            <v>2</v>
          </cell>
          <cell r="AK398">
            <v>3</v>
          </cell>
          <cell r="AL398">
            <v>53</v>
          </cell>
          <cell r="AM398">
            <v>74</v>
          </cell>
          <cell r="AN398">
            <v>32</v>
          </cell>
          <cell r="AO398">
            <v>39</v>
          </cell>
          <cell r="AP398">
            <v>65</v>
          </cell>
          <cell r="AQ398">
            <v>57</v>
          </cell>
          <cell r="AR398">
            <v>1</v>
          </cell>
          <cell r="AS398">
            <v>0</v>
          </cell>
          <cell r="AT398">
            <v>1</v>
          </cell>
          <cell r="AU398">
            <v>70</v>
          </cell>
          <cell r="AV398">
            <v>524675</v>
          </cell>
          <cell r="AW398">
            <v>0</v>
          </cell>
          <cell r="AX398">
            <v>0</v>
          </cell>
          <cell r="AY398">
            <v>0</v>
          </cell>
          <cell r="AZ398">
            <v>1</v>
          </cell>
          <cell r="BA398">
            <v>0</v>
          </cell>
          <cell r="BB398">
            <v>0</v>
          </cell>
          <cell r="BC398">
            <v>4</v>
          </cell>
          <cell r="BD398">
            <v>0</v>
          </cell>
          <cell r="BE398">
            <v>0</v>
          </cell>
          <cell r="BF398">
            <v>2</v>
          </cell>
          <cell r="BG398">
            <v>0</v>
          </cell>
          <cell r="BH398">
            <v>0</v>
          </cell>
          <cell r="BI398">
            <v>26</v>
          </cell>
        </row>
        <row r="399">
          <cell r="B399">
            <v>1</v>
          </cell>
          <cell r="C399" t="str">
            <v>平塚ＲＳ</v>
          </cell>
          <cell r="D399" t="str">
            <v>神奈川県平塚市四之宮字稲荷前２２８－４、２２９</v>
          </cell>
          <cell r="H399" t="str">
            <v>GK郊外FC</v>
          </cell>
          <cell r="N399" t="str">
            <v>S1412.4</v>
          </cell>
          <cell r="Z399" t="str">
            <v>4神奈川県平塚市四之宮</v>
          </cell>
          <cell r="AA399" t="str">
            <v>１１２</v>
          </cell>
          <cell r="AB399">
            <v>169</v>
          </cell>
          <cell r="AC399">
            <v>1133</v>
          </cell>
          <cell r="AD399">
            <v>2047957</v>
          </cell>
          <cell r="AE399">
            <v>12636</v>
          </cell>
          <cell r="AF399">
            <v>898</v>
          </cell>
          <cell r="AG399">
            <v>110</v>
          </cell>
          <cell r="AH399">
            <v>57</v>
          </cell>
          <cell r="AI399">
            <v>3</v>
          </cell>
          <cell r="AJ399">
            <v>1</v>
          </cell>
          <cell r="AK399">
            <v>6</v>
          </cell>
          <cell r="AL399">
            <v>49</v>
          </cell>
          <cell r="AM399">
            <v>62</v>
          </cell>
          <cell r="AN399">
            <v>53</v>
          </cell>
          <cell r="AO399">
            <v>61</v>
          </cell>
          <cell r="AP399">
            <v>56</v>
          </cell>
          <cell r="AQ399">
            <v>52</v>
          </cell>
          <cell r="AR399">
            <v>1</v>
          </cell>
          <cell r="AS399">
            <v>0</v>
          </cell>
          <cell r="AT399">
            <v>0</v>
          </cell>
          <cell r="AU399">
            <v>69</v>
          </cell>
          <cell r="AV399">
            <v>666172</v>
          </cell>
          <cell r="AW399">
            <v>0</v>
          </cell>
          <cell r="AX399">
            <v>0</v>
          </cell>
          <cell r="AY399">
            <v>0</v>
          </cell>
          <cell r="AZ399">
            <v>0</v>
          </cell>
          <cell r="BA399">
            <v>0</v>
          </cell>
          <cell r="BB399">
            <v>0</v>
          </cell>
          <cell r="BC399">
            <v>10</v>
          </cell>
          <cell r="BD399">
            <v>0</v>
          </cell>
          <cell r="BE399">
            <v>0</v>
          </cell>
          <cell r="BF399">
            <v>1</v>
          </cell>
          <cell r="BG399">
            <v>0</v>
          </cell>
          <cell r="BH399">
            <v>0</v>
          </cell>
          <cell r="BI399">
            <v>20</v>
          </cell>
        </row>
        <row r="400">
          <cell r="B400">
            <v>1</v>
          </cell>
          <cell r="C400" t="str">
            <v>すすきの</v>
          </cell>
          <cell r="D400" t="str">
            <v>北海道札幌市中央区南4条西2</v>
          </cell>
          <cell r="H400" t="str">
            <v>GKËÞÙ²ÝFC</v>
          </cell>
          <cell r="I400">
            <v>45</v>
          </cell>
          <cell r="Z400" t="str">
            <v>5北海道札幌市中央区南</v>
          </cell>
          <cell r="AA400" t="str">
            <v>四条西２－１</v>
          </cell>
          <cell r="AB400">
            <v>1558</v>
          </cell>
          <cell r="AC400">
            <v>13169</v>
          </cell>
          <cell r="AD400">
            <v>43070059</v>
          </cell>
          <cell r="AE400">
            <v>253190</v>
          </cell>
          <cell r="AF400">
            <v>1601</v>
          </cell>
          <cell r="AG400">
            <v>913</v>
          </cell>
          <cell r="AH400">
            <v>605</v>
          </cell>
          <cell r="AI400">
            <v>27</v>
          </cell>
          <cell r="AJ400">
            <v>16</v>
          </cell>
          <cell r="AK400">
            <v>23</v>
          </cell>
          <cell r="AL400">
            <v>255</v>
          </cell>
          <cell r="AM400">
            <v>660</v>
          </cell>
          <cell r="AN400">
            <v>617</v>
          </cell>
          <cell r="AO400">
            <v>311</v>
          </cell>
          <cell r="AP400">
            <v>453</v>
          </cell>
          <cell r="AQ400">
            <v>765</v>
          </cell>
          <cell r="AR400">
            <v>22</v>
          </cell>
          <cell r="AS400">
            <v>4</v>
          </cell>
          <cell r="AT400">
            <v>7</v>
          </cell>
          <cell r="AU400">
            <v>270</v>
          </cell>
          <cell r="AV400">
            <v>2902879</v>
          </cell>
          <cell r="AW400">
            <v>3</v>
          </cell>
          <cell r="AX400">
            <v>0</v>
          </cell>
          <cell r="AY400">
            <v>0</v>
          </cell>
          <cell r="AZ400">
            <v>1</v>
          </cell>
          <cell r="BA400">
            <v>0</v>
          </cell>
          <cell r="BB400">
            <v>0</v>
          </cell>
          <cell r="BC400">
            <v>21</v>
          </cell>
          <cell r="BD400">
            <v>1746456</v>
          </cell>
          <cell r="BE400">
            <v>23299</v>
          </cell>
          <cell r="BF400">
            <v>23</v>
          </cell>
          <cell r="BG400">
            <v>153174</v>
          </cell>
          <cell r="BH400">
            <v>752</v>
          </cell>
          <cell r="BI400">
            <v>22</v>
          </cell>
        </row>
        <row r="401">
          <cell r="B401">
            <v>1</v>
          </cell>
          <cell r="C401" t="str">
            <v>武蔵新城</v>
          </cell>
          <cell r="D401" t="str">
            <v>神奈川県川崎市中原区新城３－１７－９</v>
          </cell>
          <cell r="E401">
            <v>2001</v>
          </cell>
          <cell r="F401">
            <v>6</v>
          </cell>
          <cell r="H401" t="str">
            <v>GKFC</v>
          </cell>
          <cell r="O401" t="str">
            <v>F817</v>
          </cell>
          <cell r="Z401" t="str">
            <v>6神奈川県川崎市中原区</v>
          </cell>
          <cell r="AA401" t="str">
            <v>新城３－１７</v>
          </cell>
          <cell r="AB401">
            <v>447</v>
          </cell>
          <cell r="AC401">
            <v>2666</v>
          </cell>
          <cell r="AD401">
            <v>4800078</v>
          </cell>
          <cell r="AE401">
            <v>33416</v>
          </cell>
          <cell r="AF401">
            <v>279</v>
          </cell>
          <cell r="AG401">
            <v>308</v>
          </cell>
          <cell r="AH401">
            <v>131</v>
          </cell>
          <cell r="AI401">
            <v>4</v>
          </cell>
          <cell r="AJ401">
            <v>7</v>
          </cell>
          <cell r="AK401">
            <v>14</v>
          </cell>
          <cell r="AL401">
            <v>124</v>
          </cell>
          <cell r="AM401">
            <v>199</v>
          </cell>
          <cell r="AN401">
            <v>110</v>
          </cell>
          <cell r="AO401">
            <v>116</v>
          </cell>
          <cell r="AP401">
            <v>173</v>
          </cell>
          <cell r="AQ401">
            <v>153</v>
          </cell>
          <cell r="AR401">
            <v>1</v>
          </cell>
          <cell r="AS401">
            <v>2</v>
          </cell>
          <cell r="AT401">
            <v>2</v>
          </cell>
          <cell r="AU401">
            <v>166</v>
          </cell>
          <cell r="AV401">
            <v>2142535</v>
          </cell>
          <cell r="AW401">
            <v>0</v>
          </cell>
          <cell r="AX401">
            <v>0</v>
          </cell>
          <cell r="AY401">
            <v>0</v>
          </cell>
          <cell r="AZ401">
            <v>1</v>
          </cell>
          <cell r="BA401">
            <v>0</v>
          </cell>
          <cell r="BB401">
            <v>0</v>
          </cell>
          <cell r="BC401">
            <v>6</v>
          </cell>
          <cell r="BD401">
            <v>474727</v>
          </cell>
          <cell r="BE401">
            <v>3913</v>
          </cell>
          <cell r="BF401">
            <v>7</v>
          </cell>
          <cell r="BG401">
            <v>0</v>
          </cell>
          <cell r="BH401">
            <v>0</v>
          </cell>
          <cell r="BI401">
            <v>21</v>
          </cell>
        </row>
        <row r="402">
          <cell r="B402">
            <v>1</v>
          </cell>
          <cell r="C402" t="str">
            <v>神楽坂（温野菜）</v>
          </cell>
          <cell r="D402" t="str">
            <v>東京都新宿区矢来町１１２－６</v>
          </cell>
          <cell r="H402" t="str">
            <v>OYFC</v>
          </cell>
          <cell r="L402" t="str">
            <v>A700.7(F)</v>
          </cell>
          <cell r="M402" t="str">
            <v>A700.7(F)</v>
          </cell>
          <cell r="Z402" t="str">
            <v>6東京都新宿区矢来町１</v>
          </cell>
          <cell r="AA402" t="str">
            <v>１２</v>
          </cell>
          <cell r="AB402">
            <v>745</v>
          </cell>
          <cell r="AC402">
            <v>3433</v>
          </cell>
          <cell r="AD402">
            <v>6795913</v>
          </cell>
          <cell r="AE402">
            <v>32903</v>
          </cell>
          <cell r="AF402">
            <v>101</v>
          </cell>
          <cell r="AG402">
            <v>558</v>
          </cell>
          <cell r="AH402">
            <v>186</v>
          </cell>
          <cell r="AI402">
            <v>5</v>
          </cell>
          <cell r="AJ402">
            <v>3</v>
          </cell>
          <cell r="AK402">
            <v>25</v>
          </cell>
          <cell r="AL402">
            <v>242</v>
          </cell>
          <cell r="AM402">
            <v>318</v>
          </cell>
          <cell r="AN402">
            <v>164</v>
          </cell>
          <cell r="AO402">
            <v>243</v>
          </cell>
          <cell r="AP402">
            <v>308</v>
          </cell>
          <cell r="AQ402">
            <v>193</v>
          </cell>
          <cell r="AR402">
            <v>4</v>
          </cell>
          <cell r="AS402">
            <v>0</v>
          </cell>
          <cell r="AT402">
            <v>0</v>
          </cell>
          <cell r="AU402">
            <v>301</v>
          </cell>
          <cell r="AV402">
            <v>3109199</v>
          </cell>
          <cell r="AW402">
            <v>0</v>
          </cell>
          <cell r="AX402">
            <v>0</v>
          </cell>
          <cell r="AY402">
            <v>0</v>
          </cell>
          <cell r="AZ402">
            <v>0</v>
          </cell>
          <cell r="BA402">
            <v>0</v>
          </cell>
          <cell r="BB402">
            <v>0</v>
          </cell>
          <cell r="BC402">
            <v>7</v>
          </cell>
          <cell r="BD402">
            <v>368741</v>
          </cell>
          <cell r="BE402">
            <v>1669</v>
          </cell>
          <cell r="BF402">
            <v>8</v>
          </cell>
          <cell r="BG402">
            <v>22323</v>
          </cell>
          <cell r="BH402">
            <v>142</v>
          </cell>
          <cell r="BI402">
            <v>19</v>
          </cell>
        </row>
        <row r="403">
          <cell r="B403">
            <v>1</v>
          </cell>
          <cell r="C403" t="str">
            <v>吉川ＲＳ</v>
          </cell>
          <cell r="D403" t="str">
            <v>埼玉県吉川市木売字北堺２６９</v>
          </cell>
          <cell r="E403">
            <v>2001</v>
          </cell>
          <cell r="F403">
            <v>6</v>
          </cell>
          <cell r="H403" t="str">
            <v>GK郊外FC</v>
          </cell>
          <cell r="N403" t="str">
            <v>B1072.6</v>
          </cell>
          <cell r="Z403" t="str">
            <v>4埼玉県吉川市木売６７</v>
          </cell>
          <cell r="AB403">
            <v>89</v>
          </cell>
          <cell r="AC403">
            <v>616</v>
          </cell>
          <cell r="AD403">
            <v>1080323</v>
          </cell>
          <cell r="AE403">
            <v>12746</v>
          </cell>
          <cell r="AF403">
            <v>912</v>
          </cell>
          <cell r="AG403">
            <v>62</v>
          </cell>
          <cell r="AH403">
            <v>23</v>
          </cell>
          <cell r="AI403">
            <v>1</v>
          </cell>
          <cell r="AJ403">
            <v>3</v>
          </cell>
          <cell r="AK403">
            <v>5</v>
          </cell>
          <cell r="AL403">
            <v>31</v>
          </cell>
          <cell r="AM403">
            <v>32</v>
          </cell>
          <cell r="AN403">
            <v>21</v>
          </cell>
          <cell r="AO403">
            <v>22</v>
          </cell>
          <cell r="AP403">
            <v>31</v>
          </cell>
          <cell r="AQ403">
            <v>34</v>
          </cell>
          <cell r="AR403">
            <v>2</v>
          </cell>
          <cell r="AS403">
            <v>0</v>
          </cell>
          <cell r="AT403">
            <v>1</v>
          </cell>
          <cell r="AU403">
            <v>30</v>
          </cell>
          <cell r="AV403">
            <v>200872</v>
          </cell>
          <cell r="AW403">
            <v>0</v>
          </cell>
          <cell r="AX403">
            <v>0</v>
          </cell>
          <cell r="AY403">
            <v>0</v>
          </cell>
          <cell r="AZ403">
            <v>1</v>
          </cell>
          <cell r="BA403">
            <v>0</v>
          </cell>
          <cell r="BB403">
            <v>0</v>
          </cell>
          <cell r="BC403">
            <v>5</v>
          </cell>
          <cell r="BD403">
            <v>29176</v>
          </cell>
          <cell r="BE403">
            <v>680</v>
          </cell>
          <cell r="BF403">
            <v>1</v>
          </cell>
          <cell r="BG403">
            <v>582</v>
          </cell>
          <cell r="BH403">
            <v>9</v>
          </cell>
          <cell r="BI403">
            <v>20</v>
          </cell>
        </row>
        <row r="404">
          <cell r="B404">
            <v>1</v>
          </cell>
          <cell r="C404" t="str">
            <v>千葉市美浜区ＲＳ</v>
          </cell>
          <cell r="D404" t="str">
            <v>千葉県千葉市美浜区磯辺３－２－９</v>
          </cell>
          <cell r="E404">
            <v>2001</v>
          </cell>
          <cell r="F404">
            <v>6</v>
          </cell>
          <cell r="H404" t="str">
            <v>GK郊外FC</v>
          </cell>
          <cell r="Z404" t="str">
            <v>6千葉県千葉市美浜区磯</v>
          </cell>
          <cell r="AA404" t="str">
            <v>辺３－２</v>
          </cell>
          <cell r="AB404">
            <v>29</v>
          </cell>
          <cell r="AC404">
            <v>281</v>
          </cell>
          <cell r="AD404">
            <v>437705</v>
          </cell>
          <cell r="AE404">
            <v>2377</v>
          </cell>
          <cell r="AF404">
            <v>33</v>
          </cell>
          <cell r="AG404">
            <v>18</v>
          </cell>
          <cell r="AH404">
            <v>10</v>
          </cell>
          <cell r="AI404">
            <v>0</v>
          </cell>
          <cell r="AJ404">
            <v>2</v>
          </cell>
          <cell r="AK404">
            <v>0</v>
          </cell>
          <cell r="AL404">
            <v>4</v>
          </cell>
          <cell r="AM404">
            <v>14</v>
          </cell>
          <cell r="AN404">
            <v>12</v>
          </cell>
          <cell r="AO404">
            <v>6</v>
          </cell>
          <cell r="AP404">
            <v>10</v>
          </cell>
          <cell r="AQ404">
            <v>14</v>
          </cell>
          <cell r="AR404">
            <v>0</v>
          </cell>
          <cell r="AS404">
            <v>0</v>
          </cell>
          <cell r="AT404">
            <v>0</v>
          </cell>
          <cell r="AU404">
            <v>15</v>
          </cell>
          <cell r="AV404">
            <v>64738</v>
          </cell>
          <cell r="AW404">
            <v>0</v>
          </cell>
          <cell r="AX404">
            <v>0</v>
          </cell>
          <cell r="AY404">
            <v>0</v>
          </cell>
          <cell r="AZ404">
            <v>0</v>
          </cell>
          <cell r="BA404">
            <v>0</v>
          </cell>
          <cell r="BB404">
            <v>0</v>
          </cell>
          <cell r="BC404">
            <v>2</v>
          </cell>
          <cell r="BD404">
            <v>0</v>
          </cell>
          <cell r="BE404">
            <v>0</v>
          </cell>
          <cell r="BF404">
            <v>0</v>
          </cell>
          <cell r="BG404">
            <v>0</v>
          </cell>
          <cell r="BH404">
            <v>0</v>
          </cell>
          <cell r="BI404">
            <v>19</v>
          </cell>
        </row>
        <row r="405">
          <cell r="B405">
            <v>1</v>
          </cell>
          <cell r="C405" t="str">
            <v>下総中山</v>
          </cell>
          <cell r="D405" t="str">
            <v>千葉県船橋市本中山３－２１－１２</v>
          </cell>
          <cell r="E405">
            <v>2001</v>
          </cell>
          <cell r="F405">
            <v>6</v>
          </cell>
          <cell r="H405" t="str">
            <v>GKËÞÙ²ÝFC</v>
          </cell>
          <cell r="Z405" t="str">
            <v>6千葉県船橋市本中山３</v>
          </cell>
          <cell r="AA405" t="str">
            <v>－２１</v>
          </cell>
          <cell r="AB405">
            <v>428</v>
          </cell>
          <cell r="AC405">
            <v>2324</v>
          </cell>
          <cell r="AD405">
            <v>5163141</v>
          </cell>
          <cell r="AE405">
            <v>33714</v>
          </cell>
          <cell r="AF405">
            <v>1334</v>
          </cell>
          <cell r="AG405">
            <v>320</v>
          </cell>
          <cell r="AH405">
            <v>95</v>
          </cell>
          <cell r="AI405">
            <v>8</v>
          </cell>
          <cell r="AJ405">
            <v>4</v>
          </cell>
          <cell r="AK405">
            <v>22</v>
          </cell>
          <cell r="AL405">
            <v>130</v>
          </cell>
          <cell r="AM405">
            <v>193</v>
          </cell>
          <cell r="AN405">
            <v>83</v>
          </cell>
          <cell r="AO405">
            <v>121</v>
          </cell>
          <cell r="AP405">
            <v>151</v>
          </cell>
          <cell r="AQ405">
            <v>151</v>
          </cell>
          <cell r="AR405">
            <v>1</v>
          </cell>
          <cell r="AS405">
            <v>1</v>
          </cell>
          <cell r="AT405">
            <v>0</v>
          </cell>
          <cell r="AU405">
            <v>154</v>
          </cell>
          <cell r="AV405">
            <v>1514363</v>
          </cell>
          <cell r="AW405">
            <v>0</v>
          </cell>
          <cell r="AX405">
            <v>0</v>
          </cell>
          <cell r="AY405">
            <v>0</v>
          </cell>
          <cell r="AZ405">
            <v>0</v>
          </cell>
          <cell r="BA405">
            <v>0</v>
          </cell>
          <cell r="BB405">
            <v>0</v>
          </cell>
          <cell r="BC405">
            <v>5</v>
          </cell>
          <cell r="BD405">
            <v>0</v>
          </cell>
          <cell r="BE405">
            <v>0</v>
          </cell>
          <cell r="BF405">
            <v>5</v>
          </cell>
          <cell r="BG405">
            <v>0</v>
          </cell>
          <cell r="BH405">
            <v>0</v>
          </cell>
          <cell r="BI405">
            <v>21</v>
          </cell>
        </row>
        <row r="406">
          <cell r="B406">
            <v>1</v>
          </cell>
          <cell r="C406" t="str">
            <v>落合南長崎</v>
          </cell>
          <cell r="D406" t="str">
            <v>東京都豊島区南長崎４－５－２０</v>
          </cell>
          <cell r="E406">
            <v>2001</v>
          </cell>
          <cell r="F406">
            <v>6</v>
          </cell>
          <cell r="H406" t="str">
            <v>GKFC</v>
          </cell>
          <cell r="Z406" t="str">
            <v>6東京都豊島区南長崎４</v>
          </cell>
          <cell r="AA406" t="str">
            <v>－５</v>
          </cell>
          <cell r="AB406">
            <v>705</v>
          </cell>
          <cell r="AC406">
            <v>2802</v>
          </cell>
          <cell r="AD406">
            <v>4642804</v>
          </cell>
          <cell r="AE406">
            <v>30296</v>
          </cell>
          <cell r="AF406">
            <v>174</v>
          </cell>
          <cell r="AG406">
            <v>585</v>
          </cell>
          <cell r="AH406">
            <v>114</v>
          </cell>
          <cell r="AI406">
            <v>5</v>
          </cell>
          <cell r="AJ406">
            <v>1</v>
          </cell>
          <cell r="AK406">
            <v>30</v>
          </cell>
          <cell r="AL406">
            <v>330</v>
          </cell>
          <cell r="AM406">
            <v>263</v>
          </cell>
          <cell r="AN406">
            <v>85</v>
          </cell>
          <cell r="AO406">
            <v>258</v>
          </cell>
          <cell r="AP406">
            <v>329</v>
          </cell>
          <cell r="AQ406">
            <v>116</v>
          </cell>
          <cell r="AR406">
            <v>4</v>
          </cell>
          <cell r="AS406">
            <v>1</v>
          </cell>
          <cell r="AT406">
            <v>0</v>
          </cell>
          <cell r="AU406">
            <v>282</v>
          </cell>
          <cell r="AV406">
            <v>2092518</v>
          </cell>
          <cell r="AW406">
            <v>0</v>
          </cell>
          <cell r="AX406">
            <v>0</v>
          </cell>
          <cell r="AY406">
            <v>0</v>
          </cell>
          <cell r="AZ406">
            <v>0</v>
          </cell>
          <cell r="BA406">
            <v>0</v>
          </cell>
          <cell r="BB406">
            <v>0</v>
          </cell>
          <cell r="BC406">
            <v>5</v>
          </cell>
          <cell r="BD406">
            <v>202430</v>
          </cell>
          <cell r="BE406">
            <v>1549</v>
          </cell>
          <cell r="BF406">
            <v>8</v>
          </cell>
          <cell r="BG406">
            <v>1451</v>
          </cell>
          <cell r="BH406">
            <v>4</v>
          </cell>
          <cell r="BI406">
            <v>23</v>
          </cell>
        </row>
        <row r="407">
          <cell r="B407">
            <v>1</v>
          </cell>
          <cell r="C407" t="str">
            <v>三軒茶屋（新業態）</v>
          </cell>
          <cell r="D407" t="str">
            <v>東京都世田谷区三軒茶屋１－３３－１９</v>
          </cell>
          <cell r="H407" t="str">
            <v>他業態直営</v>
          </cell>
          <cell r="Z407" t="str">
            <v>6東京都世田谷区三軒茶</v>
          </cell>
          <cell r="AA407" t="str">
            <v>屋１－３３</v>
          </cell>
          <cell r="AB407">
            <v>748</v>
          </cell>
          <cell r="AC407">
            <v>4043</v>
          </cell>
          <cell r="AD407">
            <v>7136763</v>
          </cell>
          <cell r="AE407">
            <v>50832</v>
          </cell>
          <cell r="AF407">
            <v>166</v>
          </cell>
          <cell r="AG407">
            <v>578</v>
          </cell>
          <cell r="AH407">
            <v>152</v>
          </cell>
          <cell r="AI407">
            <v>9</v>
          </cell>
          <cell r="AJ407">
            <v>7</v>
          </cell>
          <cell r="AK407">
            <v>29</v>
          </cell>
          <cell r="AL407">
            <v>273</v>
          </cell>
          <cell r="AM407">
            <v>323</v>
          </cell>
          <cell r="AN407">
            <v>122</v>
          </cell>
          <cell r="AO407">
            <v>250</v>
          </cell>
          <cell r="AP407">
            <v>302</v>
          </cell>
          <cell r="AQ407">
            <v>190</v>
          </cell>
          <cell r="AR407">
            <v>3</v>
          </cell>
          <cell r="AS407">
            <v>2</v>
          </cell>
          <cell r="AT407">
            <v>2</v>
          </cell>
          <cell r="AU407">
            <v>280</v>
          </cell>
          <cell r="AV407">
            <v>2396881</v>
          </cell>
          <cell r="AW407">
            <v>1</v>
          </cell>
          <cell r="AX407">
            <v>0</v>
          </cell>
          <cell r="AY407">
            <v>0</v>
          </cell>
          <cell r="AZ407">
            <v>1</v>
          </cell>
          <cell r="BA407">
            <v>0</v>
          </cell>
          <cell r="BB407">
            <v>0</v>
          </cell>
          <cell r="BC407">
            <v>7</v>
          </cell>
          <cell r="BD407">
            <v>474990</v>
          </cell>
          <cell r="BE407">
            <v>1977</v>
          </cell>
          <cell r="BF407">
            <v>6</v>
          </cell>
          <cell r="BG407">
            <v>0</v>
          </cell>
          <cell r="BH407">
            <v>0</v>
          </cell>
          <cell r="BI407">
            <v>20</v>
          </cell>
        </row>
        <row r="408">
          <cell r="B408">
            <v>1</v>
          </cell>
          <cell r="C408" t="str">
            <v>市が尾</v>
          </cell>
          <cell r="D408" t="str">
            <v>神奈川県横浜市青葉区市ヶ尾町１０５３－７</v>
          </cell>
          <cell r="E408">
            <v>2001</v>
          </cell>
          <cell r="F408">
            <v>6</v>
          </cell>
          <cell r="H408" t="str">
            <v>GKFC</v>
          </cell>
          <cell r="Z408" t="str">
            <v>6神奈川県横浜市青葉区</v>
          </cell>
          <cell r="AA408" t="str">
            <v>市ケ尾町１０</v>
          </cell>
          <cell r="AB408">
            <v>179</v>
          </cell>
          <cell r="AC408">
            <v>1136</v>
          </cell>
          <cell r="AD408">
            <v>2526972</v>
          </cell>
          <cell r="AE408">
            <v>17180</v>
          </cell>
          <cell r="AF408">
            <v>413</v>
          </cell>
          <cell r="AG408">
            <v>113</v>
          </cell>
          <cell r="AH408">
            <v>60</v>
          </cell>
          <cell r="AI408">
            <v>3</v>
          </cell>
          <cell r="AJ408">
            <v>2</v>
          </cell>
          <cell r="AK408">
            <v>3</v>
          </cell>
          <cell r="AL408">
            <v>49</v>
          </cell>
          <cell r="AM408">
            <v>82</v>
          </cell>
          <cell r="AN408">
            <v>47</v>
          </cell>
          <cell r="AO408">
            <v>30</v>
          </cell>
          <cell r="AP408">
            <v>82</v>
          </cell>
          <cell r="AQ408">
            <v>62</v>
          </cell>
          <cell r="AR408">
            <v>3</v>
          </cell>
          <cell r="AS408">
            <v>0</v>
          </cell>
          <cell r="AT408">
            <v>1</v>
          </cell>
          <cell r="AU408">
            <v>59</v>
          </cell>
          <cell r="AV408">
            <v>955133</v>
          </cell>
          <cell r="AW408">
            <v>0</v>
          </cell>
          <cell r="AX408">
            <v>0</v>
          </cell>
          <cell r="AY408">
            <v>0</v>
          </cell>
          <cell r="AZ408">
            <v>1</v>
          </cell>
          <cell r="BA408">
            <v>0</v>
          </cell>
          <cell r="BB408">
            <v>0</v>
          </cell>
          <cell r="BC408">
            <v>4</v>
          </cell>
          <cell r="BD408">
            <v>0</v>
          </cell>
          <cell r="BE408">
            <v>0</v>
          </cell>
          <cell r="BF408">
            <v>3</v>
          </cell>
          <cell r="BG408">
            <v>0</v>
          </cell>
          <cell r="BH408">
            <v>0</v>
          </cell>
          <cell r="BI408">
            <v>20</v>
          </cell>
        </row>
        <row r="409">
          <cell r="B409">
            <v>1</v>
          </cell>
          <cell r="C409" t="str">
            <v>百合ヶ丘</v>
          </cell>
          <cell r="D409" t="str">
            <v>神奈川県川崎市麻生区百合丘１－１９－２</v>
          </cell>
          <cell r="E409">
            <v>2001</v>
          </cell>
          <cell r="F409">
            <v>6</v>
          </cell>
          <cell r="G409">
            <v>0</v>
          </cell>
          <cell r="H409" t="str">
            <v>GKFC</v>
          </cell>
          <cell r="I409">
            <v>0</v>
          </cell>
          <cell r="J409">
            <v>0</v>
          </cell>
          <cell r="Y409">
            <v>0</v>
          </cell>
          <cell r="Z409" t="str">
            <v>6神奈川県川崎市麻生区</v>
          </cell>
          <cell r="AA409" t="str">
            <v>百合丘１－１</v>
          </cell>
          <cell r="AB409">
            <v>238</v>
          </cell>
          <cell r="AC409">
            <v>1992</v>
          </cell>
          <cell r="AD409">
            <v>3376137</v>
          </cell>
          <cell r="AE409">
            <v>20850</v>
          </cell>
          <cell r="AF409">
            <v>460</v>
          </cell>
          <cell r="AG409">
            <v>145</v>
          </cell>
          <cell r="AH409">
            <v>81</v>
          </cell>
          <cell r="AI409">
            <v>4</v>
          </cell>
          <cell r="AJ409">
            <v>7</v>
          </cell>
          <cell r="AK409">
            <v>6</v>
          </cell>
          <cell r="AL409">
            <v>57</v>
          </cell>
          <cell r="AM409">
            <v>113</v>
          </cell>
          <cell r="AN409">
            <v>63</v>
          </cell>
          <cell r="AO409">
            <v>61</v>
          </cell>
          <cell r="AP409">
            <v>84</v>
          </cell>
          <cell r="AQ409">
            <v>90</v>
          </cell>
          <cell r="AR409">
            <v>1</v>
          </cell>
          <cell r="AS409">
            <v>2</v>
          </cell>
          <cell r="AT409">
            <v>0</v>
          </cell>
          <cell r="AU409">
            <v>101</v>
          </cell>
          <cell r="AV409">
            <v>1694985</v>
          </cell>
          <cell r="AW409">
            <v>0</v>
          </cell>
          <cell r="AX409">
            <v>0</v>
          </cell>
          <cell r="AY409">
            <v>0</v>
          </cell>
          <cell r="AZ409">
            <v>0</v>
          </cell>
          <cell r="BA409">
            <v>0</v>
          </cell>
          <cell r="BB409">
            <v>0</v>
          </cell>
          <cell r="BC409">
            <v>4</v>
          </cell>
          <cell r="BD409">
            <v>0</v>
          </cell>
          <cell r="BE409">
            <v>0</v>
          </cell>
          <cell r="BF409">
            <v>5</v>
          </cell>
          <cell r="BG409">
            <v>0</v>
          </cell>
          <cell r="BH409">
            <v>0</v>
          </cell>
          <cell r="BI409">
            <v>18</v>
          </cell>
        </row>
        <row r="410">
          <cell r="B410">
            <v>1</v>
          </cell>
          <cell r="C410" t="str">
            <v>富士見台</v>
          </cell>
          <cell r="D410" t="str">
            <v>東京都中野区上鷺宮３－１７－８</v>
          </cell>
          <cell r="H410" t="str">
            <v>GKËÞÙ²ÝFC</v>
          </cell>
          <cell r="Z410" t="str">
            <v>6東京都中野区上鷺宮３</v>
          </cell>
          <cell r="AA410" t="str">
            <v>－１７</v>
          </cell>
          <cell r="AB410">
            <v>466</v>
          </cell>
          <cell r="AC410">
            <v>2132</v>
          </cell>
          <cell r="AD410">
            <v>3158876</v>
          </cell>
          <cell r="AE410">
            <v>24270</v>
          </cell>
          <cell r="AF410">
            <v>242</v>
          </cell>
          <cell r="AG410">
            <v>367</v>
          </cell>
          <cell r="AH410">
            <v>94</v>
          </cell>
          <cell r="AI410">
            <v>3</v>
          </cell>
          <cell r="AJ410">
            <v>4</v>
          </cell>
          <cell r="AK410">
            <v>16</v>
          </cell>
          <cell r="AL410">
            <v>188</v>
          </cell>
          <cell r="AM410">
            <v>190</v>
          </cell>
          <cell r="AN410">
            <v>73</v>
          </cell>
          <cell r="AO410">
            <v>148</v>
          </cell>
          <cell r="AP410">
            <v>195</v>
          </cell>
          <cell r="AQ410">
            <v>121</v>
          </cell>
          <cell r="AR410">
            <v>2</v>
          </cell>
          <cell r="AS410">
            <v>1</v>
          </cell>
          <cell r="AT410">
            <v>0</v>
          </cell>
          <cell r="AU410">
            <v>181</v>
          </cell>
          <cell r="AV410">
            <v>1546584</v>
          </cell>
          <cell r="AW410">
            <v>0</v>
          </cell>
          <cell r="AX410">
            <v>0</v>
          </cell>
          <cell r="AY410">
            <v>0</v>
          </cell>
          <cell r="AZ410">
            <v>0</v>
          </cell>
          <cell r="BA410">
            <v>0</v>
          </cell>
          <cell r="BB410">
            <v>0</v>
          </cell>
          <cell r="BC410">
            <v>6</v>
          </cell>
          <cell r="BD410">
            <v>350289</v>
          </cell>
          <cell r="BE410">
            <v>2052</v>
          </cell>
          <cell r="BF410">
            <v>7</v>
          </cell>
          <cell r="BG410">
            <v>0</v>
          </cell>
          <cell r="BH410">
            <v>0</v>
          </cell>
          <cell r="BI410">
            <v>22</v>
          </cell>
        </row>
        <row r="411">
          <cell r="B411">
            <v>1</v>
          </cell>
          <cell r="C411" t="str">
            <v>木場</v>
          </cell>
          <cell r="D411" t="str">
            <v>東京都江東区東陽３－３－９</v>
          </cell>
          <cell r="H411" t="str">
            <v>GKËÞÙ²ÝFC</v>
          </cell>
          <cell r="Z411" t="str">
            <v>6東京都江東区東陽３－</v>
          </cell>
          <cell r="AA411" t="str">
            <v>３</v>
          </cell>
          <cell r="AB411">
            <v>338</v>
          </cell>
          <cell r="AC411">
            <v>2051</v>
          </cell>
          <cell r="AD411">
            <v>3863676</v>
          </cell>
          <cell r="AE411">
            <v>22812</v>
          </cell>
          <cell r="AF411">
            <v>181</v>
          </cell>
          <cell r="AG411">
            <v>218</v>
          </cell>
          <cell r="AH411">
            <v>112</v>
          </cell>
          <cell r="AI411">
            <v>9</v>
          </cell>
          <cell r="AJ411">
            <v>1</v>
          </cell>
          <cell r="AK411">
            <v>6</v>
          </cell>
          <cell r="AL411">
            <v>72</v>
          </cell>
          <cell r="AM411">
            <v>165</v>
          </cell>
          <cell r="AN411">
            <v>93</v>
          </cell>
          <cell r="AO411">
            <v>92</v>
          </cell>
          <cell r="AP411">
            <v>130</v>
          </cell>
          <cell r="AQ411">
            <v>113</v>
          </cell>
          <cell r="AR411">
            <v>2</v>
          </cell>
          <cell r="AS411">
            <v>1</v>
          </cell>
          <cell r="AT411">
            <v>1</v>
          </cell>
          <cell r="AU411">
            <v>150</v>
          </cell>
          <cell r="AV411">
            <v>1579827</v>
          </cell>
          <cell r="AW411">
            <v>0</v>
          </cell>
          <cell r="AX411">
            <v>0</v>
          </cell>
          <cell r="AY411">
            <v>0</v>
          </cell>
          <cell r="AZ411">
            <v>1</v>
          </cell>
          <cell r="BA411">
            <v>0</v>
          </cell>
          <cell r="BB411">
            <v>0</v>
          </cell>
          <cell r="BC411">
            <v>4</v>
          </cell>
          <cell r="BD411">
            <v>0</v>
          </cell>
          <cell r="BE411">
            <v>0</v>
          </cell>
          <cell r="BF411">
            <v>10</v>
          </cell>
          <cell r="BG411">
            <v>0</v>
          </cell>
          <cell r="BH411">
            <v>0</v>
          </cell>
          <cell r="BI411">
            <v>20</v>
          </cell>
        </row>
        <row r="412">
          <cell r="B412">
            <v>1</v>
          </cell>
          <cell r="C412" t="str">
            <v>尼崎店</v>
          </cell>
          <cell r="D412" t="str">
            <v>兵庫県尼崎市神田中通6-205-3</v>
          </cell>
          <cell r="H412" t="str">
            <v>GKËÞÙ²Ý</v>
          </cell>
          <cell r="Z412" t="str">
            <v>5兵庫県尼崎市神田中通</v>
          </cell>
          <cell r="AA412" t="str">
            <v>６－１６７</v>
          </cell>
          <cell r="AB412">
            <v>1072</v>
          </cell>
          <cell r="AC412">
            <v>4632</v>
          </cell>
          <cell r="AD412">
            <v>7886023</v>
          </cell>
          <cell r="AE412">
            <v>71348</v>
          </cell>
          <cell r="AF412">
            <v>598</v>
          </cell>
          <cell r="AG412">
            <v>831</v>
          </cell>
          <cell r="AH412">
            <v>228</v>
          </cell>
          <cell r="AI412">
            <v>7</v>
          </cell>
          <cell r="AJ412">
            <v>5</v>
          </cell>
          <cell r="AK412">
            <v>54</v>
          </cell>
          <cell r="AL412">
            <v>416</v>
          </cell>
          <cell r="AM412">
            <v>455</v>
          </cell>
          <cell r="AN412">
            <v>146</v>
          </cell>
          <cell r="AO412">
            <v>375</v>
          </cell>
          <cell r="AP412">
            <v>413</v>
          </cell>
          <cell r="AQ412">
            <v>278</v>
          </cell>
          <cell r="AR412">
            <v>5</v>
          </cell>
          <cell r="AS412">
            <v>2</v>
          </cell>
          <cell r="AT412">
            <v>2</v>
          </cell>
          <cell r="AU412">
            <v>401</v>
          </cell>
          <cell r="AV412">
            <v>2471009</v>
          </cell>
          <cell r="AW412">
            <v>0</v>
          </cell>
          <cell r="AX412">
            <v>0</v>
          </cell>
          <cell r="AY412">
            <v>0</v>
          </cell>
          <cell r="AZ412">
            <v>2</v>
          </cell>
          <cell r="BA412">
            <v>0</v>
          </cell>
          <cell r="BB412">
            <v>0</v>
          </cell>
          <cell r="BC412">
            <v>8</v>
          </cell>
          <cell r="BD412">
            <v>252569</v>
          </cell>
          <cell r="BE412">
            <v>3218</v>
          </cell>
          <cell r="BF412">
            <v>3</v>
          </cell>
          <cell r="BG412">
            <v>0</v>
          </cell>
          <cell r="BH412">
            <v>0</v>
          </cell>
          <cell r="BI412">
            <v>21</v>
          </cell>
        </row>
        <row r="413">
          <cell r="B413">
            <v>1</v>
          </cell>
          <cell r="C413" t="str">
            <v>我孫子店</v>
          </cell>
          <cell r="D413" t="str">
            <v>大阪府大阪市住吉区我孫子3-6-18</v>
          </cell>
          <cell r="H413" t="str">
            <v>GKËÞÙ²Ý</v>
          </cell>
          <cell r="Z413" t="str">
            <v>6大阪府大阪市住吉区我</v>
          </cell>
          <cell r="AA413" t="str">
            <v>孫子３－６</v>
          </cell>
          <cell r="AB413">
            <v>744</v>
          </cell>
          <cell r="AC413">
            <v>3403</v>
          </cell>
          <cell r="AD413">
            <v>6210428</v>
          </cell>
          <cell r="AE413">
            <v>42626</v>
          </cell>
          <cell r="AF413">
            <v>206</v>
          </cell>
          <cell r="AG413">
            <v>587</v>
          </cell>
          <cell r="AH413">
            <v>146</v>
          </cell>
          <cell r="AI413">
            <v>6</v>
          </cell>
          <cell r="AJ413">
            <v>5</v>
          </cell>
          <cell r="AK413">
            <v>31</v>
          </cell>
          <cell r="AL413">
            <v>297</v>
          </cell>
          <cell r="AM413">
            <v>299</v>
          </cell>
          <cell r="AN413">
            <v>117</v>
          </cell>
          <cell r="AO413">
            <v>212</v>
          </cell>
          <cell r="AP413">
            <v>334</v>
          </cell>
          <cell r="AQ413">
            <v>194</v>
          </cell>
          <cell r="AR413">
            <v>2</v>
          </cell>
          <cell r="AS413">
            <v>2</v>
          </cell>
          <cell r="AT413">
            <v>0</v>
          </cell>
          <cell r="AU413">
            <v>254</v>
          </cell>
          <cell r="AV413">
            <v>2892701</v>
          </cell>
          <cell r="AW413">
            <v>0</v>
          </cell>
          <cell r="AX413">
            <v>0</v>
          </cell>
          <cell r="AY413">
            <v>0</v>
          </cell>
          <cell r="AZ413">
            <v>1</v>
          </cell>
          <cell r="BA413">
            <v>0</v>
          </cell>
          <cell r="BB413">
            <v>0</v>
          </cell>
          <cell r="BC413">
            <v>13</v>
          </cell>
          <cell r="BD413">
            <v>1179700</v>
          </cell>
          <cell r="BE413">
            <v>6295</v>
          </cell>
          <cell r="BF413">
            <v>3</v>
          </cell>
          <cell r="BG413">
            <v>0</v>
          </cell>
          <cell r="BH413">
            <v>0</v>
          </cell>
          <cell r="BI413">
            <v>20</v>
          </cell>
        </row>
        <row r="414">
          <cell r="B414">
            <v>1</v>
          </cell>
          <cell r="C414" t="str">
            <v>豊中駅前店</v>
          </cell>
          <cell r="D414" t="str">
            <v>大阪府豊中市玉井町1-3-26</v>
          </cell>
          <cell r="H414" t="str">
            <v>GKËÞÙ²Ý</v>
          </cell>
          <cell r="Z414" t="str">
            <v>6大阪府豊中市玉井町１</v>
          </cell>
          <cell r="AA414" t="str">
            <v>－３</v>
          </cell>
          <cell r="AB414">
            <v>544</v>
          </cell>
          <cell r="AC414">
            <v>2522</v>
          </cell>
          <cell r="AD414">
            <v>3838798</v>
          </cell>
          <cell r="AE414">
            <v>33739</v>
          </cell>
          <cell r="AF414">
            <v>299</v>
          </cell>
          <cell r="AG414">
            <v>411</v>
          </cell>
          <cell r="AH414">
            <v>121</v>
          </cell>
          <cell r="AI414">
            <v>6</v>
          </cell>
          <cell r="AJ414">
            <v>4</v>
          </cell>
          <cell r="AK414">
            <v>22</v>
          </cell>
          <cell r="AL414">
            <v>202</v>
          </cell>
          <cell r="AM414">
            <v>245</v>
          </cell>
          <cell r="AN414">
            <v>76</v>
          </cell>
          <cell r="AO414">
            <v>175</v>
          </cell>
          <cell r="AP414">
            <v>220</v>
          </cell>
          <cell r="AQ414">
            <v>142</v>
          </cell>
          <cell r="AR414">
            <v>4</v>
          </cell>
          <cell r="AS414">
            <v>1</v>
          </cell>
          <cell r="AT414">
            <v>1</v>
          </cell>
          <cell r="AU414">
            <v>197</v>
          </cell>
          <cell r="AV414">
            <v>1722810</v>
          </cell>
          <cell r="AW414">
            <v>0</v>
          </cell>
          <cell r="AX414">
            <v>0</v>
          </cell>
          <cell r="AY414">
            <v>0</v>
          </cell>
          <cell r="AZ414">
            <v>0</v>
          </cell>
          <cell r="BA414">
            <v>0</v>
          </cell>
          <cell r="BB414">
            <v>0</v>
          </cell>
          <cell r="BC414">
            <v>7</v>
          </cell>
          <cell r="BD414">
            <v>549274</v>
          </cell>
          <cell r="BE414">
            <v>3424</v>
          </cell>
          <cell r="BF414">
            <v>2</v>
          </cell>
          <cell r="BG414">
            <v>0</v>
          </cell>
          <cell r="BH414">
            <v>0</v>
          </cell>
          <cell r="BI414">
            <v>20</v>
          </cell>
        </row>
        <row r="415">
          <cell r="B415">
            <v>1</v>
          </cell>
          <cell r="C415" t="str">
            <v>北四ツ居店</v>
          </cell>
          <cell r="D415" t="str">
            <v>福井県福井市北四ツ居3-1402</v>
          </cell>
          <cell r="H415" t="str">
            <v>GK郊外</v>
          </cell>
          <cell r="Z415" t="str">
            <v>5福井県福井市北四ツ居</v>
          </cell>
          <cell r="AA415" t="str">
            <v>３－１８</v>
          </cell>
          <cell r="AB415">
            <v>136</v>
          </cell>
          <cell r="AC415">
            <v>871</v>
          </cell>
          <cell r="AD415">
            <v>1954811</v>
          </cell>
          <cell r="AE415">
            <v>16762</v>
          </cell>
          <cell r="AF415">
            <v>885</v>
          </cell>
          <cell r="AG415">
            <v>90</v>
          </cell>
          <cell r="AH415">
            <v>40</v>
          </cell>
          <cell r="AI415">
            <v>3</v>
          </cell>
          <cell r="AJ415">
            <v>2</v>
          </cell>
          <cell r="AK415">
            <v>6</v>
          </cell>
          <cell r="AL415">
            <v>32</v>
          </cell>
          <cell r="AM415">
            <v>57</v>
          </cell>
          <cell r="AN415">
            <v>42</v>
          </cell>
          <cell r="AO415">
            <v>38</v>
          </cell>
          <cell r="AP415">
            <v>37</v>
          </cell>
          <cell r="AQ415">
            <v>58</v>
          </cell>
          <cell r="AR415">
            <v>2</v>
          </cell>
          <cell r="AS415">
            <v>1</v>
          </cell>
          <cell r="AT415">
            <v>0</v>
          </cell>
          <cell r="AU415">
            <v>39</v>
          </cell>
          <cell r="AV415">
            <v>506893</v>
          </cell>
          <cell r="AW415">
            <v>0</v>
          </cell>
          <cell r="AX415">
            <v>0</v>
          </cell>
          <cell r="AY415">
            <v>0</v>
          </cell>
          <cell r="AZ415">
            <v>0</v>
          </cell>
          <cell r="BA415">
            <v>0</v>
          </cell>
          <cell r="BB415">
            <v>0</v>
          </cell>
          <cell r="BC415">
            <v>6</v>
          </cell>
          <cell r="BD415">
            <v>0</v>
          </cell>
          <cell r="BE415">
            <v>0</v>
          </cell>
          <cell r="BF415">
            <v>3</v>
          </cell>
          <cell r="BG415">
            <v>0</v>
          </cell>
          <cell r="BH415">
            <v>0</v>
          </cell>
          <cell r="BI415">
            <v>19</v>
          </cell>
        </row>
        <row r="416">
          <cell r="B416">
            <v>1</v>
          </cell>
          <cell r="C416" t="str">
            <v>新大宮店</v>
          </cell>
          <cell r="D416" t="str">
            <v>奈良県奈良市大宮町6丁目7-5</v>
          </cell>
          <cell r="H416" t="str">
            <v>GKËÞÙ²Ý</v>
          </cell>
          <cell r="Z416" t="str">
            <v>6奈良県奈良市大宮町６</v>
          </cell>
          <cell r="AA416" t="str">
            <v>－７</v>
          </cell>
          <cell r="AB416">
            <v>256</v>
          </cell>
          <cell r="AC416">
            <v>2481</v>
          </cell>
          <cell r="AD416">
            <v>8102100</v>
          </cell>
          <cell r="AE416">
            <v>63104</v>
          </cell>
          <cell r="AF416">
            <v>3250</v>
          </cell>
          <cell r="AG416">
            <v>164</v>
          </cell>
          <cell r="AH416">
            <v>80</v>
          </cell>
          <cell r="AI416">
            <v>9</v>
          </cell>
          <cell r="AJ416">
            <v>4</v>
          </cell>
          <cell r="AK416">
            <v>9</v>
          </cell>
          <cell r="AL416">
            <v>68</v>
          </cell>
          <cell r="AM416">
            <v>102</v>
          </cell>
          <cell r="AN416">
            <v>79</v>
          </cell>
          <cell r="AO416">
            <v>66</v>
          </cell>
          <cell r="AP416">
            <v>77</v>
          </cell>
          <cell r="AQ416">
            <v>106</v>
          </cell>
          <cell r="AR416">
            <v>5</v>
          </cell>
          <cell r="AS416">
            <v>1</v>
          </cell>
          <cell r="AT416">
            <v>1</v>
          </cell>
          <cell r="AU416">
            <v>70</v>
          </cell>
          <cell r="AV416">
            <v>848678</v>
          </cell>
          <cell r="AW416">
            <v>0</v>
          </cell>
          <cell r="AX416">
            <v>0</v>
          </cell>
          <cell r="AY416">
            <v>0</v>
          </cell>
          <cell r="AZ416">
            <v>1</v>
          </cell>
          <cell r="BA416">
            <v>0</v>
          </cell>
          <cell r="BB416">
            <v>0</v>
          </cell>
          <cell r="BC416">
            <v>9</v>
          </cell>
          <cell r="BD416">
            <v>182371</v>
          </cell>
          <cell r="BE416">
            <v>904</v>
          </cell>
          <cell r="BF416">
            <v>0</v>
          </cell>
          <cell r="BG416">
            <v>0</v>
          </cell>
          <cell r="BH416">
            <v>0</v>
          </cell>
          <cell r="BI416">
            <v>20</v>
          </cell>
        </row>
        <row r="417">
          <cell r="B417">
            <v>1</v>
          </cell>
          <cell r="C417" t="str">
            <v>福知山店</v>
          </cell>
          <cell r="D417" t="str">
            <v>京都府福知山市厚中町95</v>
          </cell>
          <cell r="H417" t="str">
            <v>GK郊外</v>
          </cell>
          <cell r="Z417" t="str">
            <v>4京都府福知山市厚</v>
          </cell>
          <cell r="AB417">
            <v>116</v>
          </cell>
          <cell r="AC417">
            <v>753</v>
          </cell>
          <cell r="AD417">
            <v>1744690</v>
          </cell>
          <cell r="AE417">
            <v>13429</v>
          </cell>
          <cell r="AF417">
            <v>1095</v>
          </cell>
          <cell r="AG417">
            <v>72</v>
          </cell>
          <cell r="AH417">
            <v>42</v>
          </cell>
          <cell r="AI417">
            <v>1</v>
          </cell>
          <cell r="AJ417">
            <v>2</v>
          </cell>
          <cell r="AK417">
            <v>3</v>
          </cell>
          <cell r="AL417">
            <v>29</v>
          </cell>
          <cell r="AM417">
            <v>52</v>
          </cell>
          <cell r="AN417">
            <v>33</v>
          </cell>
          <cell r="AO417">
            <v>33</v>
          </cell>
          <cell r="AP417">
            <v>32</v>
          </cell>
          <cell r="AQ417">
            <v>47</v>
          </cell>
          <cell r="AR417">
            <v>4</v>
          </cell>
          <cell r="AS417">
            <v>0</v>
          </cell>
          <cell r="AT417">
            <v>0</v>
          </cell>
          <cell r="AU417">
            <v>27</v>
          </cell>
          <cell r="AV417">
            <v>676174</v>
          </cell>
          <cell r="AW417">
            <v>0</v>
          </cell>
          <cell r="AX417">
            <v>0</v>
          </cell>
          <cell r="AY417">
            <v>0</v>
          </cell>
          <cell r="AZ417">
            <v>0</v>
          </cell>
          <cell r="BA417">
            <v>0</v>
          </cell>
          <cell r="BB417">
            <v>0</v>
          </cell>
          <cell r="BC417">
            <v>9</v>
          </cell>
          <cell r="BD417">
            <v>63900</v>
          </cell>
          <cell r="BE417">
            <v>637</v>
          </cell>
          <cell r="BF417">
            <v>0</v>
          </cell>
          <cell r="BG417">
            <v>0</v>
          </cell>
          <cell r="BH417">
            <v>0</v>
          </cell>
          <cell r="BI417">
            <v>22</v>
          </cell>
        </row>
        <row r="418">
          <cell r="B418">
            <v>1</v>
          </cell>
          <cell r="C418" t="str">
            <v>甲東園店</v>
          </cell>
          <cell r="D418" t="str">
            <v>兵庫県西宮市松籟荘10-9ÌÞÚ甲東園中1F</v>
          </cell>
          <cell r="H418" t="str">
            <v>GKËÞÙ²Ý</v>
          </cell>
          <cell r="Z418" t="str">
            <v>6兵庫県西宮市松籟荘１</v>
          </cell>
          <cell r="AA418" t="str">
            <v>０</v>
          </cell>
          <cell r="AB418">
            <v>205</v>
          </cell>
          <cell r="AC418">
            <v>1462</v>
          </cell>
          <cell r="AD418">
            <v>2463971</v>
          </cell>
          <cell r="AE418">
            <v>14161</v>
          </cell>
          <cell r="AF418">
            <v>334</v>
          </cell>
          <cell r="AG418">
            <v>138</v>
          </cell>
          <cell r="AH418">
            <v>61</v>
          </cell>
          <cell r="AI418">
            <v>2</v>
          </cell>
          <cell r="AJ418">
            <v>5</v>
          </cell>
          <cell r="AK418">
            <v>10</v>
          </cell>
          <cell r="AL418">
            <v>73</v>
          </cell>
          <cell r="AM418">
            <v>77</v>
          </cell>
          <cell r="AN418">
            <v>44</v>
          </cell>
          <cell r="AO418">
            <v>68</v>
          </cell>
          <cell r="AP418">
            <v>77</v>
          </cell>
          <cell r="AQ418">
            <v>57</v>
          </cell>
          <cell r="AR418">
            <v>4</v>
          </cell>
          <cell r="AS418">
            <v>0</v>
          </cell>
          <cell r="AT418">
            <v>0</v>
          </cell>
          <cell r="AU418">
            <v>77</v>
          </cell>
          <cell r="AV418">
            <v>1265660</v>
          </cell>
          <cell r="AW418">
            <v>0</v>
          </cell>
          <cell r="AX418">
            <v>0</v>
          </cell>
          <cell r="AY418">
            <v>0</v>
          </cell>
          <cell r="AZ418">
            <v>0</v>
          </cell>
          <cell r="BA418">
            <v>0</v>
          </cell>
          <cell r="BB418">
            <v>0</v>
          </cell>
          <cell r="BC418">
            <v>10</v>
          </cell>
          <cell r="BD418">
            <v>287765</v>
          </cell>
          <cell r="BE418">
            <v>2082</v>
          </cell>
          <cell r="BF418">
            <v>2</v>
          </cell>
          <cell r="BG418">
            <v>0</v>
          </cell>
          <cell r="BH418">
            <v>0</v>
          </cell>
          <cell r="BI418">
            <v>21</v>
          </cell>
        </row>
        <row r="419">
          <cell r="B419">
            <v>1</v>
          </cell>
          <cell r="C419" t="str">
            <v>橿原店</v>
          </cell>
          <cell r="D419" t="str">
            <v>奈良県橿原市御坊町64-1</v>
          </cell>
          <cell r="H419" t="str">
            <v>GK郊外</v>
          </cell>
          <cell r="Z419" t="str">
            <v>4奈良県橿原市御坊町６</v>
          </cell>
          <cell r="AA419" t="str">
            <v>２</v>
          </cell>
          <cell r="AB419">
            <v>134</v>
          </cell>
          <cell r="AC419">
            <v>587</v>
          </cell>
          <cell r="AD419">
            <v>724942</v>
          </cell>
          <cell r="AE419">
            <v>9870</v>
          </cell>
          <cell r="AF419">
            <v>445</v>
          </cell>
          <cell r="AG419">
            <v>108</v>
          </cell>
          <cell r="AH419">
            <v>25</v>
          </cell>
          <cell r="AI419">
            <v>1</v>
          </cell>
          <cell r="AJ419">
            <v>1</v>
          </cell>
          <cell r="AK419">
            <v>10</v>
          </cell>
          <cell r="AL419">
            <v>56</v>
          </cell>
          <cell r="AM419">
            <v>46</v>
          </cell>
          <cell r="AN419">
            <v>22</v>
          </cell>
          <cell r="AO419">
            <v>51</v>
          </cell>
          <cell r="AP419">
            <v>51</v>
          </cell>
          <cell r="AQ419">
            <v>32</v>
          </cell>
          <cell r="AR419">
            <v>0</v>
          </cell>
          <cell r="AS419">
            <v>1</v>
          </cell>
          <cell r="AT419">
            <v>0</v>
          </cell>
          <cell r="AU419">
            <v>55</v>
          </cell>
          <cell r="AV419">
            <v>193389</v>
          </cell>
          <cell r="AW419">
            <v>0</v>
          </cell>
          <cell r="AX419">
            <v>0</v>
          </cell>
          <cell r="AY419">
            <v>0</v>
          </cell>
          <cell r="AZ419">
            <v>0</v>
          </cell>
          <cell r="BA419">
            <v>0</v>
          </cell>
          <cell r="BB419">
            <v>0</v>
          </cell>
          <cell r="BC419">
            <v>4</v>
          </cell>
          <cell r="BD419">
            <v>0</v>
          </cell>
          <cell r="BE419">
            <v>0</v>
          </cell>
          <cell r="BF419">
            <v>0</v>
          </cell>
          <cell r="BG419">
            <v>0</v>
          </cell>
          <cell r="BH419">
            <v>0</v>
          </cell>
          <cell r="BI419">
            <v>23</v>
          </cell>
        </row>
        <row r="420">
          <cell r="B420">
            <v>1</v>
          </cell>
          <cell r="C420" t="str">
            <v>川西店</v>
          </cell>
          <cell r="D420" t="str">
            <v>兵庫県川西市火打2丁目</v>
          </cell>
          <cell r="H420" t="str">
            <v>GK郊外</v>
          </cell>
          <cell r="Z420" t="str">
            <v>5兵庫県川西市火打２－</v>
          </cell>
          <cell r="AA420" t="str">
            <v>１８</v>
          </cell>
          <cell r="AB420">
            <v>190</v>
          </cell>
          <cell r="AC420">
            <v>1159</v>
          </cell>
          <cell r="AD420">
            <v>2926149</v>
          </cell>
          <cell r="AE420">
            <v>28595</v>
          </cell>
          <cell r="AF420">
            <v>315</v>
          </cell>
          <cell r="AG420">
            <v>142</v>
          </cell>
          <cell r="AH420">
            <v>44</v>
          </cell>
          <cell r="AI420">
            <v>1</v>
          </cell>
          <cell r="AJ420">
            <v>1</v>
          </cell>
          <cell r="AK420">
            <v>8</v>
          </cell>
          <cell r="AL420">
            <v>64</v>
          </cell>
          <cell r="AM420">
            <v>83</v>
          </cell>
          <cell r="AN420">
            <v>33</v>
          </cell>
          <cell r="AO420">
            <v>62</v>
          </cell>
          <cell r="AP420">
            <v>60</v>
          </cell>
          <cell r="AQ420">
            <v>60</v>
          </cell>
          <cell r="AR420">
            <v>4</v>
          </cell>
          <cell r="AS420">
            <v>0</v>
          </cell>
          <cell r="AT420">
            <v>1</v>
          </cell>
          <cell r="AU420">
            <v>69</v>
          </cell>
          <cell r="AV420">
            <v>234694</v>
          </cell>
          <cell r="AW420">
            <v>1</v>
          </cell>
          <cell r="AX420">
            <v>0</v>
          </cell>
          <cell r="AY420">
            <v>0</v>
          </cell>
          <cell r="AZ420">
            <v>1</v>
          </cell>
          <cell r="BA420">
            <v>0</v>
          </cell>
          <cell r="BB420">
            <v>0</v>
          </cell>
          <cell r="BC420">
            <v>1</v>
          </cell>
          <cell r="BD420">
            <v>0</v>
          </cell>
          <cell r="BE420">
            <v>0</v>
          </cell>
          <cell r="BF420">
            <v>2</v>
          </cell>
          <cell r="BG420">
            <v>0</v>
          </cell>
          <cell r="BH420">
            <v>0</v>
          </cell>
          <cell r="BI420">
            <v>21</v>
          </cell>
        </row>
        <row r="421">
          <cell r="B421">
            <v>1</v>
          </cell>
          <cell r="C421" t="str">
            <v>喜多見店</v>
          </cell>
          <cell r="D421" t="str">
            <v>東京都世田谷区喜多見9-2-36</v>
          </cell>
          <cell r="E421">
            <v>2000</v>
          </cell>
          <cell r="F421">
            <v>12</v>
          </cell>
          <cell r="G421">
            <v>28</v>
          </cell>
          <cell r="H421" t="str">
            <v>GKËÞÙ²ÝFC</v>
          </cell>
          <cell r="I421">
            <v>30</v>
          </cell>
          <cell r="J421">
            <v>52</v>
          </cell>
          <cell r="O421" t="str">
            <v>F697</v>
          </cell>
          <cell r="Z421" t="str">
            <v>0</v>
          </cell>
          <cell r="AB421">
            <v>286</v>
          </cell>
          <cell r="AC421">
            <v>1652</v>
          </cell>
          <cell r="AD421">
            <v>2799736</v>
          </cell>
          <cell r="AE421">
            <v>20263</v>
          </cell>
          <cell r="AF421">
            <v>476</v>
          </cell>
          <cell r="AG421">
            <v>212</v>
          </cell>
          <cell r="AH421">
            <v>67</v>
          </cell>
          <cell r="AI421">
            <v>1</v>
          </cell>
          <cell r="AJ421">
            <v>3</v>
          </cell>
          <cell r="AK421">
            <v>10</v>
          </cell>
          <cell r="AL421">
            <v>92</v>
          </cell>
          <cell r="AM421">
            <v>129</v>
          </cell>
          <cell r="AN421">
            <v>55</v>
          </cell>
          <cell r="AO421">
            <v>87</v>
          </cell>
          <cell r="AP421">
            <v>108</v>
          </cell>
          <cell r="AQ421">
            <v>84</v>
          </cell>
          <cell r="AR421">
            <v>1</v>
          </cell>
          <cell r="AS421">
            <v>0</v>
          </cell>
          <cell r="AT421">
            <v>1</v>
          </cell>
          <cell r="AU421">
            <v>110</v>
          </cell>
          <cell r="AV421">
            <v>947041</v>
          </cell>
          <cell r="AW421">
            <v>0</v>
          </cell>
          <cell r="AX421">
            <v>0</v>
          </cell>
          <cell r="AY421">
            <v>0</v>
          </cell>
          <cell r="AZ421">
            <v>1</v>
          </cell>
          <cell r="BA421">
            <v>0</v>
          </cell>
          <cell r="BB421">
            <v>0</v>
          </cell>
          <cell r="BC421">
            <v>3</v>
          </cell>
          <cell r="BD421">
            <v>0</v>
          </cell>
          <cell r="BE421">
            <v>0</v>
          </cell>
          <cell r="BF421">
            <v>3</v>
          </cell>
          <cell r="BG421">
            <v>0</v>
          </cell>
          <cell r="BH421">
            <v>0</v>
          </cell>
          <cell r="BI421">
            <v>24</v>
          </cell>
        </row>
        <row r="422">
          <cell r="B422">
            <v>1</v>
          </cell>
          <cell r="C422" t="str">
            <v>逆瀬川店</v>
          </cell>
          <cell r="D422" t="str">
            <v>兵庫県宝塚市伊子志3-8-19</v>
          </cell>
          <cell r="E422">
            <v>2000</v>
          </cell>
          <cell r="F422">
            <v>11</v>
          </cell>
          <cell r="G422">
            <v>28</v>
          </cell>
          <cell r="H422" t="str">
            <v>GKPL</v>
          </cell>
          <cell r="I422">
            <v>33</v>
          </cell>
          <cell r="J422">
            <v>60</v>
          </cell>
          <cell r="Y422">
            <v>7749872</v>
          </cell>
          <cell r="Z422" t="str">
            <v>0</v>
          </cell>
          <cell r="AB422">
            <v>38</v>
          </cell>
          <cell r="AC422">
            <v>168</v>
          </cell>
          <cell r="AD422">
            <v>261965</v>
          </cell>
          <cell r="AE422">
            <v>2187</v>
          </cell>
          <cell r="AF422">
            <v>8</v>
          </cell>
          <cell r="AG422">
            <v>29</v>
          </cell>
          <cell r="AH422">
            <v>9</v>
          </cell>
          <cell r="AI422">
            <v>0</v>
          </cell>
          <cell r="AJ422">
            <v>0</v>
          </cell>
          <cell r="AK422">
            <v>0</v>
          </cell>
          <cell r="AL422">
            <v>10</v>
          </cell>
          <cell r="AM422">
            <v>20</v>
          </cell>
          <cell r="AN422">
            <v>6</v>
          </cell>
          <cell r="AO422">
            <v>8</v>
          </cell>
          <cell r="AP422">
            <v>17</v>
          </cell>
          <cell r="AQ422">
            <v>14</v>
          </cell>
          <cell r="AR422">
            <v>0</v>
          </cell>
          <cell r="AS422">
            <v>0</v>
          </cell>
          <cell r="AT422">
            <v>0</v>
          </cell>
          <cell r="AU422">
            <v>12</v>
          </cell>
          <cell r="AV422">
            <v>95737</v>
          </cell>
          <cell r="AW422">
            <v>0</v>
          </cell>
          <cell r="AX422">
            <v>0</v>
          </cell>
          <cell r="AY422">
            <v>0</v>
          </cell>
          <cell r="AZ422">
            <v>0</v>
          </cell>
          <cell r="BA422">
            <v>0</v>
          </cell>
          <cell r="BB422">
            <v>0</v>
          </cell>
          <cell r="BC422">
            <v>1</v>
          </cell>
          <cell r="BD422">
            <v>29166</v>
          </cell>
          <cell r="BE422">
            <v>308</v>
          </cell>
          <cell r="BF422">
            <v>0</v>
          </cell>
          <cell r="BG422">
            <v>0</v>
          </cell>
          <cell r="BH422">
            <v>0</v>
          </cell>
          <cell r="BI422">
            <v>21</v>
          </cell>
        </row>
        <row r="423">
          <cell r="B423">
            <v>1</v>
          </cell>
          <cell r="C423" t="str">
            <v>瓢箪山店</v>
          </cell>
          <cell r="D423" t="str">
            <v>大阪府東大阪市瓢箪山町2-3</v>
          </cell>
          <cell r="E423">
            <v>2001</v>
          </cell>
          <cell r="F423">
            <v>1</v>
          </cell>
          <cell r="G423">
            <v>30</v>
          </cell>
          <cell r="H423" t="str">
            <v>GKPL</v>
          </cell>
          <cell r="I423">
            <v>35</v>
          </cell>
          <cell r="J423">
            <v>60</v>
          </cell>
          <cell r="Z423" t="str">
            <v>0</v>
          </cell>
          <cell r="AB423">
            <v>524</v>
          </cell>
          <cell r="AC423">
            <v>2377</v>
          </cell>
          <cell r="AD423">
            <v>4228868</v>
          </cell>
          <cell r="AE423">
            <v>38791</v>
          </cell>
          <cell r="AF423">
            <v>1001</v>
          </cell>
          <cell r="AG423">
            <v>403</v>
          </cell>
          <cell r="AH423">
            <v>114</v>
          </cell>
          <cell r="AI423">
            <v>5</v>
          </cell>
          <cell r="AJ423">
            <v>4</v>
          </cell>
          <cell r="AK423">
            <v>30</v>
          </cell>
          <cell r="AL423">
            <v>171</v>
          </cell>
          <cell r="AM423">
            <v>242</v>
          </cell>
          <cell r="AN423">
            <v>81</v>
          </cell>
          <cell r="AO423">
            <v>195</v>
          </cell>
          <cell r="AP423">
            <v>184</v>
          </cell>
          <cell r="AQ423">
            <v>140</v>
          </cell>
          <cell r="AR423">
            <v>1</v>
          </cell>
          <cell r="AS423">
            <v>3</v>
          </cell>
          <cell r="AT423">
            <v>1</v>
          </cell>
          <cell r="AU423">
            <v>204</v>
          </cell>
          <cell r="AV423">
            <v>1442295</v>
          </cell>
          <cell r="AW423">
            <v>0</v>
          </cell>
          <cell r="AX423">
            <v>0</v>
          </cell>
          <cell r="AY423">
            <v>0</v>
          </cell>
          <cell r="AZ423">
            <v>2</v>
          </cell>
          <cell r="BA423">
            <v>0</v>
          </cell>
          <cell r="BB423">
            <v>0</v>
          </cell>
          <cell r="BC423">
            <v>4</v>
          </cell>
          <cell r="BD423">
            <v>958</v>
          </cell>
          <cell r="BE423">
            <v>25</v>
          </cell>
          <cell r="BF423">
            <v>2</v>
          </cell>
          <cell r="BG423">
            <v>0</v>
          </cell>
          <cell r="BH423">
            <v>0</v>
          </cell>
          <cell r="BI423">
            <v>23</v>
          </cell>
        </row>
        <row r="424">
          <cell r="B424">
            <v>1</v>
          </cell>
          <cell r="C424" t="str">
            <v>太宰府西店</v>
          </cell>
          <cell r="D424" t="str">
            <v>福岡県太宰府市向佐野384-1</v>
          </cell>
          <cell r="E424">
            <v>2000</v>
          </cell>
          <cell r="F424">
            <v>11</v>
          </cell>
          <cell r="G424">
            <v>30</v>
          </cell>
          <cell r="H424" t="str">
            <v>GK郊外FC</v>
          </cell>
          <cell r="I424">
            <v>50</v>
          </cell>
          <cell r="J424">
            <v>90</v>
          </cell>
          <cell r="K424" t="str">
            <v>665</v>
          </cell>
          <cell r="Y424">
            <v>10441998</v>
          </cell>
          <cell r="Z424" t="str">
            <v>0</v>
          </cell>
          <cell r="AB424">
            <v>72</v>
          </cell>
          <cell r="AC424">
            <v>387</v>
          </cell>
          <cell r="AD424">
            <v>590450</v>
          </cell>
          <cell r="AE424">
            <v>7562</v>
          </cell>
          <cell r="AF424">
            <v>312</v>
          </cell>
          <cell r="AG424">
            <v>44</v>
          </cell>
          <cell r="AH424">
            <v>25</v>
          </cell>
          <cell r="AI424">
            <v>0</v>
          </cell>
          <cell r="AJ424">
            <v>0</v>
          </cell>
          <cell r="AK424">
            <v>2</v>
          </cell>
          <cell r="AL424">
            <v>15</v>
          </cell>
          <cell r="AM424">
            <v>36</v>
          </cell>
          <cell r="AN424">
            <v>18</v>
          </cell>
          <cell r="AO424">
            <v>13</v>
          </cell>
          <cell r="AP424">
            <v>16</v>
          </cell>
          <cell r="AQ424">
            <v>40</v>
          </cell>
          <cell r="AR424">
            <v>0</v>
          </cell>
          <cell r="AS424">
            <v>0</v>
          </cell>
          <cell r="AT424">
            <v>0</v>
          </cell>
          <cell r="AU424">
            <v>26</v>
          </cell>
          <cell r="AV424">
            <v>151762</v>
          </cell>
          <cell r="AW424">
            <v>0</v>
          </cell>
          <cell r="AX424">
            <v>0</v>
          </cell>
          <cell r="AY424">
            <v>0</v>
          </cell>
          <cell r="AZ424">
            <v>0</v>
          </cell>
          <cell r="BA424">
            <v>0</v>
          </cell>
          <cell r="BB424">
            <v>0</v>
          </cell>
          <cell r="BC424">
            <v>6</v>
          </cell>
          <cell r="BD424">
            <v>10666</v>
          </cell>
          <cell r="BE424">
            <v>119</v>
          </cell>
          <cell r="BF424">
            <v>2</v>
          </cell>
          <cell r="BG424">
            <v>0</v>
          </cell>
          <cell r="BH424">
            <v>0</v>
          </cell>
          <cell r="BI424">
            <v>23</v>
          </cell>
        </row>
        <row r="425">
          <cell r="B425">
            <v>1</v>
          </cell>
          <cell r="C425" t="str">
            <v>新千里南店</v>
          </cell>
          <cell r="D425" t="str">
            <v>大阪府豊中市新千里南町2-5</v>
          </cell>
          <cell r="E425">
            <v>2001</v>
          </cell>
          <cell r="F425">
            <v>2</v>
          </cell>
          <cell r="G425">
            <v>0</v>
          </cell>
          <cell r="H425" t="str">
            <v>GKËÞÙ²Ý</v>
          </cell>
          <cell r="I425">
            <v>39</v>
          </cell>
          <cell r="J425">
            <v>0</v>
          </cell>
          <cell r="Z425" t="str">
            <v>0</v>
          </cell>
          <cell r="AB425">
            <v>194</v>
          </cell>
          <cell r="AC425">
            <v>1549</v>
          </cell>
          <cell r="AD425">
            <v>2023425</v>
          </cell>
          <cell r="AE425">
            <v>15616</v>
          </cell>
          <cell r="AF425">
            <v>368</v>
          </cell>
          <cell r="AG425">
            <v>125</v>
          </cell>
          <cell r="AH425">
            <v>58</v>
          </cell>
          <cell r="AI425">
            <v>7</v>
          </cell>
          <cell r="AJ425">
            <v>4</v>
          </cell>
          <cell r="AK425">
            <v>9</v>
          </cell>
          <cell r="AL425">
            <v>52</v>
          </cell>
          <cell r="AM425">
            <v>91</v>
          </cell>
          <cell r="AN425">
            <v>43</v>
          </cell>
          <cell r="AO425">
            <v>60</v>
          </cell>
          <cell r="AP425">
            <v>72</v>
          </cell>
          <cell r="AQ425">
            <v>59</v>
          </cell>
          <cell r="AR425">
            <v>5</v>
          </cell>
          <cell r="AS425">
            <v>1</v>
          </cell>
          <cell r="AT425">
            <v>0</v>
          </cell>
          <cell r="AU425">
            <v>87</v>
          </cell>
          <cell r="AV425">
            <v>1220600</v>
          </cell>
          <cell r="AW425">
            <v>0</v>
          </cell>
          <cell r="AX425">
            <v>0</v>
          </cell>
          <cell r="AY425">
            <v>0</v>
          </cell>
          <cell r="AZ425">
            <v>0</v>
          </cell>
          <cell r="BA425">
            <v>0</v>
          </cell>
          <cell r="BB425">
            <v>0</v>
          </cell>
          <cell r="BC425">
            <v>10</v>
          </cell>
          <cell r="BD425">
            <v>0</v>
          </cell>
          <cell r="BE425">
            <v>0</v>
          </cell>
          <cell r="BF425">
            <v>2</v>
          </cell>
          <cell r="BG425">
            <v>0</v>
          </cell>
          <cell r="BH425">
            <v>0</v>
          </cell>
          <cell r="BI425">
            <v>19</v>
          </cell>
        </row>
        <row r="426">
          <cell r="B426">
            <v>1</v>
          </cell>
          <cell r="C426" t="str">
            <v>京成線勝田台駅</v>
          </cell>
          <cell r="E426">
            <v>0</v>
          </cell>
          <cell r="F426">
            <v>0</v>
          </cell>
          <cell r="G426">
            <v>0</v>
          </cell>
          <cell r="H426" t="str">
            <v>GK</v>
          </cell>
          <cell r="I426">
            <v>0</v>
          </cell>
          <cell r="J426">
            <v>0</v>
          </cell>
          <cell r="Z426" t="str">
            <v>0</v>
          </cell>
          <cell r="AB426">
            <v>264</v>
          </cell>
          <cell r="AC426">
            <v>1840</v>
          </cell>
          <cell r="AD426">
            <v>3082606</v>
          </cell>
          <cell r="AE426">
            <v>33528</v>
          </cell>
          <cell r="AF426">
            <v>1472</v>
          </cell>
          <cell r="AG426">
            <v>174</v>
          </cell>
          <cell r="AH426">
            <v>79</v>
          </cell>
          <cell r="AI426">
            <v>7</v>
          </cell>
          <cell r="AJ426">
            <v>6</v>
          </cell>
          <cell r="AK426">
            <v>4</v>
          </cell>
          <cell r="AL426">
            <v>76</v>
          </cell>
          <cell r="AM426">
            <v>119</v>
          </cell>
          <cell r="AN426">
            <v>66</v>
          </cell>
          <cell r="AO426">
            <v>48</v>
          </cell>
          <cell r="AP426">
            <v>89</v>
          </cell>
          <cell r="AQ426">
            <v>121</v>
          </cell>
          <cell r="AR426">
            <v>3</v>
          </cell>
          <cell r="AS426">
            <v>4</v>
          </cell>
          <cell r="AT426">
            <v>1</v>
          </cell>
          <cell r="AU426">
            <v>91</v>
          </cell>
          <cell r="AV426">
            <v>1505687</v>
          </cell>
          <cell r="AW426">
            <v>0</v>
          </cell>
          <cell r="AX426">
            <v>0</v>
          </cell>
          <cell r="AY426">
            <v>0</v>
          </cell>
          <cell r="AZ426">
            <v>0</v>
          </cell>
          <cell r="BA426">
            <v>0</v>
          </cell>
          <cell r="BB426">
            <v>0</v>
          </cell>
          <cell r="BC426">
            <v>16</v>
          </cell>
          <cell r="BD426">
            <v>1075798</v>
          </cell>
          <cell r="BE426">
            <v>9820</v>
          </cell>
          <cell r="BF426">
            <v>5</v>
          </cell>
          <cell r="BG426">
            <v>0</v>
          </cell>
          <cell r="BH426">
            <v>0</v>
          </cell>
          <cell r="BI426">
            <v>23</v>
          </cell>
        </row>
        <row r="427">
          <cell r="B427">
            <v>1</v>
          </cell>
          <cell r="C427" t="str">
            <v>営団地下鉄銀座線銀座１</v>
          </cell>
          <cell r="E427">
            <v>0</v>
          </cell>
          <cell r="F427">
            <v>0</v>
          </cell>
          <cell r="G427">
            <v>0</v>
          </cell>
          <cell r="H427" t="str">
            <v>GK</v>
          </cell>
          <cell r="I427">
            <v>0</v>
          </cell>
          <cell r="J427">
            <v>0</v>
          </cell>
          <cell r="Z427" t="str">
            <v>0</v>
          </cell>
          <cell r="AB427">
            <v>2305</v>
          </cell>
          <cell r="AC427">
            <v>19296</v>
          </cell>
          <cell r="AD427">
            <v>82453785</v>
          </cell>
          <cell r="AE427">
            <v>340631</v>
          </cell>
          <cell r="AF427">
            <v>1024</v>
          </cell>
          <cell r="AG427">
            <v>1443</v>
          </cell>
          <cell r="AH427">
            <v>775</v>
          </cell>
          <cell r="AI427">
            <v>43</v>
          </cell>
          <cell r="AJ427">
            <v>45</v>
          </cell>
          <cell r="AK427">
            <v>30</v>
          </cell>
          <cell r="AL427">
            <v>363</v>
          </cell>
          <cell r="AM427">
            <v>1046</v>
          </cell>
          <cell r="AN427">
            <v>864</v>
          </cell>
          <cell r="AO427">
            <v>481</v>
          </cell>
          <cell r="AP427">
            <v>870</v>
          </cell>
          <cell r="AQ427">
            <v>912</v>
          </cell>
          <cell r="AR427">
            <v>22</v>
          </cell>
          <cell r="AS427">
            <v>9</v>
          </cell>
          <cell r="AT427">
            <v>10</v>
          </cell>
          <cell r="AU427">
            <v>350</v>
          </cell>
          <cell r="AV427">
            <v>4981482</v>
          </cell>
          <cell r="AW427">
            <v>7</v>
          </cell>
          <cell r="AX427">
            <v>9223492</v>
          </cell>
          <cell r="AY427">
            <v>45606</v>
          </cell>
          <cell r="AZ427">
            <v>0</v>
          </cell>
          <cell r="BA427">
            <v>0</v>
          </cell>
          <cell r="BB427">
            <v>0</v>
          </cell>
          <cell r="BC427">
            <v>15</v>
          </cell>
          <cell r="BD427">
            <v>873136</v>
          </cell>
          <cell r="BE427">
            <v>3966</v>
          </cell>
          <cell r="BF427">
            <v>8</v>
          </cell>
          <cell r="BG427">
            <v>0</v>
          </cell>
          <cell r="BH427">
            <v>0</v>
          </cell>
          <cell r="BI427">
            <v>20</v>
          </cell>
        </row>
        <row r="428">
          <cell r="B428">
            <v>1</v>
          </cell>
          <cell r="C428" t="str">
            <v>営団地下鉄銀座線銀座２</v>
          </cell>
          <cell r="E428">
            <v>0</v>
          </cell>
          <cell r="F428">
            <v>0</v>
          </cell>
          <cell r="G428">
            <v>0</v>
          </cell>
          <cell r="H428" t="str">
            <v>GK</v>
          </cell>
          <cell r="I428">
            <v>0</v>
          </cell>
          <cell r="J428">
            <v>0</v>
          </cell>
          <cell r="Z428" t="str">
            <v>0</v>
          </cell>
          <cell r="AB428">
            <v>2289</v>
          </cell>
          <cell r="AC428">
            <v>19077</v>
          </cell>
          <cell r="AD428">
            <v>80976587</v>
          </cell>
          <cell r="AE428">
            <v>335389</v>
          </cell>
          <cell r="AF428">
            <v>1004</v>
          </cell>
          <cell r="AG428">
            <v>1436</v>
          </cell>
          <cell r="AH428">
            <v>768</v>
          </cell>
          <cell r="AI428">
            <v>42</v>
          </cell>
          <cell r="AJ428">
            <v>45</v>
          </cell>
          <cell r="AK428">
            <v>31</v>
          </cell>
          <cell r="AL428">
            <v>362</v>
          </cell>
          <cell r="AM428">
            <v>1040</v>
          </cell>
          <cell r="AN428">
            <v>857</v>
          </cell>
          <cell r="AO428">
            <v>479</v>
          </cell>
          <cell r="AP428">
            <v>868</v>
          </cell>
          <cell r="AQ428">
            <v>904</v>
          </cell>
          <cell r="AR428">
            <v>22</v>
          </cell>
          <cell r="AS428">
            <v>9</v>
          </cell>
          <cell r="AT428">
            <v>10</v>
          </cell>
          <cell r="AU428">
            <v>345</v>
          </cell>
          <cell r="AV428">
            <v>4876435</v>
          </cell>
          <cell r="AW428">
            <v>7</v>
          </cell>
          <cell r="AX428">
            <v>9223492</v>
          </cell>
          <cell r="AY428">
            <v>45606</v>
          </cell>
          <cell r="AZ428">
            <v>0</v>
          </cell>
          <cell r="BA428">
            <v>0</v>
          </cell>
          <cell r="BB428">
            <v>0</v>
          </cell>
          <cell r="BC428">
            <v>15</v>
          </cell>
          <cell r="BD428">
            <v>873136</v>
          </cell>
          <cell r="BE428">
            <v>3966</v>
          </cell>
          <cell r="BF428">
            <v>7</v>
          </cell>
          <cell r="BG428">
            <v>0</v>
          </cell>
          <cell r="BH428">
            <v>0</v>
          </cell>
          <cell r="BI428">
            <v>20</v>
          </cell>
        </row>
        <row r="429">
          <cell r="B429">
            <v>1</v>
          </cell>
          <cell r="C429" t="str">
            <v>京成線青砥駅</v>
          </cell>
          <cell r="E429">
            <v>0</v>
          </cell>
          <cell r="F429">
            <v>0</v>
          </cell>
          <cell r="G429">
            <v>0</v>
          </cell>
          <cell r="H429" t="str">
            <v>GK</v>
          </cell>
          <cell r="I429">
            <v>0</v>
          </cell>
          <cell r="J429">
            <v>0</v>
          </cell>
          <cell r="Z429" t="str">
            <v>0</v>
          </cell>
          <cell r="AB429">
            <v>558</v>
          </cell>
          <cell r="AC429">
            <v>2438</v>
          </cell>
          <cell r="AD429">
            <v>4315291</v>
          </cell>
          <cell r="AE429">
            <v>28654</v>
          </cell>
          <cell r="AF429">
            <v>227</v>
          </cell>
          <cell r="AG429">
            <v>432</v>
          </cell>
          <cell r="AH429">
            <v>117</v>
          </cell>
          <cell r="AI429">
            <v>5</v>
          </cell>
          <cell r="AJ429">
            <v>2</v>
          </cell>
          <cell r="AK429">
            <v>26</v>
          </cell>
          <cell r="AL429">
            <v>204</v>
          </cell>
          <cell r="AM429">
            <v>245</v>
          </cell>
          <cell r="AN429">
            <v>86</v>
          </cell>
          <cell r="AO429">
            <v>194</v>
          </cell>
          <cell r="AP429">
            <v>220</v>
          </cell>
          <cell r="AQ429">
            <v>138</v>
          </cell>
          <cell r="AR429">
            <v>2</v>
          </cell>
          <cell r="AS429">
            <v>1</v>
          </cell>
          <cell r="AT429">
            <v>1</v>
          </cell>
          <cell r="AU429">
            <v>232</v>
          </cell>
          <cell r="AV429">
            <v>1734324</v>
          </cell>
          <cell r="AW429">
            <v>0</v>
          </cell>
          <cell r="AX429">
            <v>0</v>
          </cell>
          <cell r="AY429">
            <v>0</v>
          </cell>
          <cell r="AZ429">
            <v>1</v>
          </cell>
          <cell r="BA429">
            <v>0</v>
          </cell>
          <cell r="BB429">
            <v>0</v>
          </cell>
          <cell r="BC429">
            <v>7</v>
          </cell>
          <cell r="BD429">
            <v>0</v>
          </cell>
          <cell r="BE429">
            <v>0</v>
          </cell>
          <cell r="BF429">
            <v>4</v>
          </cell>
          <cell r="BG429">
            <v>1221</v>
          </cell>
          <cell r="BH429">
            <v>9</v>
          </cell>
          <cell r="BI429">
            <v>23</v>
          </cell>
        </row>
        <row r="430">
          <cell r="B430">
            <v>1</v>
          </cell>
          <cell r="C430" t="str">
            <v>梅ヶ丘店</v>
          </cell>
          <cell r="D430" t="str">
            <v>東京都世田谷区梅ヶ丘1-21-4</v>
          </cell>
          <cell r="E430">
            <v>2001</v>
          </cell>
          <cell r="F430">
            <v>3</v>
          </cell>
          <cell r="G430">
            <v>22</v>
          </cell>
          <cell r="H430" t="str">
            <v>GKËÞÙ²ÝFC</v>
          </cell>
          <cell r="I430">
            <v>32</v>
          </cell>
          <cell r="J430">
            <v>56</v>
          </cell>
          <cell r="O430" t="str">
            <v>A649</v>
          </cell>
          <cell r="Y430">
            <v>0</v>
          </cell>
          <cell r="Z430" t="str">
            <v>0</v>
          </cell>
          <cell r="AB430">
            <v>440</v>
          </cell>
          <cell r="AC430">
            <v>1925</v>
          </cell>
          <cell r="AD430">
            <v>3054899</v>
          </cell>
          <cell r="AE430">
            <v>19962</v>
          </cell>
          <cell r="AF430">
            <v>101</v>
          </cell>
          <cell r="AG430">
            <v>345</v>
          </cell>
          <cell r="AH430">
            <v>86</v>
          </cell>
          <cell r="AI430">
            <v>4</v>
          </cell>
          <cell r="AJ430">
            <v>3</v>
          </cell>
          <cell r="AK430">
            <v>15</v>
          </cell>
          <cell r="AL430">
            <v>172</v>
          </cell>
          <cell r="AM430">
            <v>190</v>
          </cell>
          <cell r="AN430">
            <v>61</v>
          </cell>
          <cell r="AO430">
            <v>145</v>
          </cell>
          <cell r="AP430">
            <v>184</v>
          </cell>
          <cell r="AQ430">
            <v>111</v>
          </cell>
          <cell r="AR430">
            <v>1</v>
          </cell>
          <cell r="AS430">
            <v>0</v>
          </cell>
          <cell r="AT430">
            <v>0</v>
          </cell>
          <cell r="AU430">
            <v>163</v>
          </cell>
          <cell r="AV430">
            <v>1800033</v>
          </cell>
          <cell r="AW430">
            <v>0</v>
          </cell>
          <cell r="AX430">
            <v>0</v>
          </cell>
          <cell r="AY430">
            <v>0</v>
          </cell>
          <cell r="AZ430">
            <v>0</v>
          </cell>
          <cell r="BA430">
            <v>0</v>
          </cell>
          <cell r="BB430">
            <v>0</v>
          </cell>
          <cell r="BC430">
            <v>8</v>
          </cell>
          <cell r="BD430">
            <v>0</v>
          </cell>
          <cell r="BE430">
            <v>0</v>
          </cell>
          <cell r="BF430">
            <v>6</v>
          </cell>
          <cell r="BG430">
            <v>0</v>
          </cell>
          <cell r="BH430">
            <v>0</v>
          </cell>
          <cell r="BI430">
            <v>20</v>
          </cell>
        </row>
        <row r="431">
          <cell r="B431">
            <v>1</v>
          </cell>
          <cell r="C431" t="str">
            <v>東林間店</v>
          </cell>
          <cell r="D431" t="str">
            <v>神奈川県相模原市東林間5-1-6</v>
          </cell>
          <cell r="E431">
            <v>2001</v>
          </cell>
          <cell r="F431">
            <v>5</v>
          </cell>
          <cell r="G431">
            <v>0</v>
          </cell>
          <cell r="I431">
            <v>0</v>
          </cell>
          <cell r="J431">
            <v>0</v>
          </cell>
          <cell r="Z431" t="str">
            <v>0</v>
          </cell>
          <cell r="AB431">
            <v>283</v>
          </cell>
          <cell r="AC431">
            <v>1628</v>
          </cell>
          <cell r="AD431">
            <v>2818765</v>
          </cell>
          <cell r="AE431">
            <v>23550</v>
          </cell>
          <cell r="AF431">
            <v>646</v>
          </cell>
          <cell r="AG431">
            <v>203</v>
          </cell>
          <cell r="AH431">
            <v>74</v>
          </cell>
          <cell r="AI431">
            <v>4</v>
          </cell>
          <cell r="AJ431">
            <v>2</v>
          </cell>
          <cell r="AK431">
            <v>8</v>
          </cell>
          <cell r="AL431">
            <v>108</v>
          </cell>
          <cell r="AM431">
            <v>117</v>
          </cell>
          <cell r="AN431">
            <v>50</v>
          </cell>
          <cell r="AO431">
            <v>84</v>
          </cell>
          <cell r="AP431">
            <v>107</v>
          </cell>
          <cell r="AQ431">
            <v>85</v>
          </cell>
          <cell r="AR431">
            <v>2</v>
          </cell>
          <cell r="AS431">
            <v>2</v>
          </cell>
          <cell r="AT431">
            <v>0</v>
          </cell>
          <cell r="AU431">
            <v>100</v>
          </cell>
          <cell r="AV431">
            <v>975242</v>
          </cell>
          <cell r="AW431">
            <v>0</v>
          </cell>
          <cell r="AX431">
            <v>0</v>
          </cell>
          <cell r="AY431">
            <v>0</v>
          </cell>
          <cell r="AZ431">
            <v>0</v>
          </cell>
          <cell r="BA431">
            <v>0</v>
          </cell>
          <cell r="BB431">
            <v>0</v>
          </cell>
          <cell r="BC431">
            <v>2</v>
          </cell>
          <cell r="BD431">
            <v>10903</v>
          </cell>
          <cell r="BE431">
            <v>160</v>
          </cell>
          <cell r="BF431">
            <v>2</v>
          </cell>
          <cell r="BG431">
            <v>0</v>
          </cell>
          <cell r="BH431">
            <v>0</v>
          </cell>
          <cell r="BI431">
            <v>23</v>
          </cell>
        </row>
        <row r="432">
          <cell r="B432">
            <v>1</v>
          </cell>
          <cell r="C432" t="str">
            <v>阿佐ヶ谷店</v>
          </cell>
          <cell r="D432" t="str">
            <v>東京都杉並区阿佐谷南2-14-8</v>
          </cell>
          <cell r="E432">
            <v>1998</v>
          </cell>
          <cell r="F432">
            <v>9</v>
          </cell>
          <cell r="G432">
            <v>1</v>
          </cell>
          <cell r="H432" t="str">
            <v>GKËÞÙ²ÝFC</v>
          </cell>
          <cell r="I432">
            <v>29</v>
          </cell>
          <cell r="J432">
            <v>54</v>
          </cell>
          <cell r="K432" t="str">
            <v>801</v>
          </cell>
          <cell r="L432" t="str">
            <v>600</v>
          </cell>
          <cell r="Q432" t="str">
            <v>8754727</v>
          </cell>
          <cell r="R432" t="str">
            <v>9739813</v>
          </cell>
          <cell r="S432" t="str">
            <v>301887</v>
          </cell>
          <cell r="T432" t="str">
            <v>335856</v>
          </cell>
          <cell r="U432" t="str">
            <v>162125</v>
          </cell>
          <cell r="V432" t="str">
            <v>180367</v>
          </cell>
          <cell r="W432" t="str">
            <v>8894803</v>
          </cell>
          <cell r="X432" t="str">
            <v>9895650</v>
          </cell>
          <cell r="Y432">
            <v>8752391</v>
          </cell>
          <cell r="Z432" t="str">
            <v>0</v>
          </cell>
          <cell r="AB432">
            <v>891</v>
          </cell>
          <cell r="AC432">
            <v>3966</v>
          </cell>
          <cell r="AD432">
            <v>6548787</v>
          </cell>
          <cell r="AE432">
            <v>46632</v>
          </cell>
          <cell r="AF432">
            <v>40</v>
          </cell>
          <cell r="AG432">
            <v>693</v>
          </cell>
          <cell r="AH432">
            <v>191</v>
          </cell>
          <cell r="AI432">
            <v>2</v>
          </cell>
          <cell r="AJ432">
            <v>5</v>
          </cell>
          <cell r="AK432">
            <v>33</v>
          </cell>
          <cell r="AL432">
            <v>331</v>
          </cell>
          <cell r="AM432">
            <v>382</v>
          </cell>
          <cell r="AN432">
            <v>141</v>
          </cell>
          <cell r="AO432">
            <v>291</v>
          </cell>
          <cell r="AP432">
            <v>375</v>
          </cell>
          <cell r="AQ432">
            <v>216</v>
          </cell>
          <cell r="AR432">
            <v>4</v>
          </cell>
          <cell r="AS432">
            <v>1</v>
          </cell>
          <cell r="AT432">
            <v>1</v>
          </cell>
          <cell r="AU432">
            <v>305</v>
          </cell>
          <cell r="AV432">
            <v>2667584</v>
          </cell>
          <cell r="AW432">
            <v>0</v>
          </cell>
          <cell r="AX432">
            <v>0</v>
          </cell>
          <cell r="AY432">
            <v>0</v>
          </cell>
          <cell r="AZ432">
            <v>1</v>
          </cell>
          <cell r="BA432">
            <v>0</v>
          </cell>
          <cell r="BB432">
            <v>0</v>
          </cell>
          <cell r="BC432">
            <v>9</v>
          </cell>
          <cell r="BD432">
            <v>610273</v>
          </cell>
          <cell r="BE432">
            <v>4564</v>
          </cell>
          <cell r="BF432">
            <v>8</v>
          </cell>
          <cell r="BG432">
            <v>10334</v>
          </cell>
          <cell r="BH432">
            <v>67</v>
          </cell>
          <cell r="BI432">
            <v>22</v>
          </cell>
        </row>
        <row r="433">
          <cell r="B433">
            <v>1</v>
          </cell>
          <cell r="C433" t="str">
            <v>西武新宿線都立家政駅</v>
          </cell>
          <cell r="E433">
            <v>0</v>
          </cell>
          <cell r="F433">
            <v>0</v>
          </cell>
          <cell r="G433">
            <v>0</v>
          </cell>
          <cell r="H433" t="str">
            <v>GK</v>
          </cell>
          <cell r="I433">
            <v>0</v>
          </cell>
          <cell r="J433">
            <v>0</v>
          </cell>
          <cell r="Y433">
            <v>0</v>
          </cell>
          <cell r="AB433">
            <v>560</v>
          </cell>
          <cell r="AC433">
            <v>2430</v>
          </cell>
          <cell r="AD433">
            <v>3654710</v>
          </cell>
          <cell r="AE433">
            <v>26061</v>
          </cell>
          <cell r="AF433">
            <v>117</v>
          </cell>
          <cell r="AG433">
            <v>449</v>
          </cell>
          <cell r="AH433">
            <v>102</v>
          </cell>
          <cell r="AI433">
            <v>3</v>
          </cell>
          <cell r="AJ433">
            <v>4</v>
          </cell>
          <cell r="AK433">
            <v>17</v>
          </cell>
          <cell r="AL433">
            <v>223</v>
          </cell>
          <cell r="AM433">
            <v>247</v>
          </cell>
          <cell r="AN433">
            <v>72</v>
          </cell>
          <cell r="AO433">
            <v>177</v>
          </cell>
          <cell r="AP433">
            <v>263</v>
          </cell>
          <cell r="AQ433">
            <v>119</v>
          </cell>
          <cell r="AR433">
            <v>3</v>
          </cell>
          <cell r="AS433">
            <v>0</v>
          </cell>
          <cell r="AT433">
            <v>0</v>
          </cell>
          <cell r="AU433">
            <v>226</v>
          </cell>
          <cell r="AV433">
            <v>1705565</v>
          </cell>
          <cell r="AW433">
            <v>0</v>
          </cell>
          <cell r="AX433">
            <v>0</v>
          </cell>
          <cell r="AY433">
            <v>0</v>
          </cell>
          <cell r="AZ433">
            <v>0</v>
          </cell>
          <cell r="BA433">
            <v>0</v>
          </cell>
          <cell r="BB433">
            <v>0</v>
          </cell>
          <cell r="BC433">
            <v>5</v>
          </cell>
          <cell r="BD433">
            <v>0</v>
          </cell>
          <cell r="BE433">
            <v>0</v>
          </cell>
          <cell r="BF433">
            <v>7</v>
          </cell>
          <cell r="BG433">
            <v>0</v>
          </cell>
          <cell r="BH433">
            <v>0</v>
          </cell>
          <cell r="BI433">
            <v>22</v>
          </cell>
        </row>
        <row r="434">
          <cell r="B434">
            <v>1</v>
          </cell>
          <cell r="C434" t="str">
            <v>鷺É宮店</v>
          </cell>
          <cell r="D434" t="str">
            <v>東京都中野区鷺É宮3-19-6</v>
          </cell>
          <cell r="E434">
            <v>1999</v>
          </cell>
          <cell r="F434">
            <v>3</v>
          </cell>
          <cell r="G434">
            <v>10</v>
          </cell>
          <cell r="H434" t="str">
            <v>GKËÞÙ²ÝFC</v>
          </cell>
          <cell r="I434">
            <v>27</v>
          </cell>
          <cell r="J434">
            <v>46</v>
          </cell>
          <cell r="Q434" t="str">
            <v>7077089</v>
          </cell>
          <cell r="R434" t="str">
            <v>6417473</v>
          </cell>
          <cell r="S434" t="str">
            <v>262114</v>
          </cell>
          <cell r="T434" t="str">
            <v>237684</v>
          </cell>
          <cell r="U434" t="str">
            <v>153850</v>
          </cell>
          <cell r="V434" t="str">
            <v>139510</v>
          </cell>
          <cell r="W434" t="str">
            <v>7416789</v>
          </cell>
          <cell r="X434" t="str">
            <v>6725512</v>
          </cell>
          <cell r="Y434">
            <v>0</v>
          </cell>
          <cell r="AA434" t="str">
            <v>6309380</v>
          </cell>
          <cell r="AB434">
            <v>439</v>
          </cell>
          <cell r="AC434">
            <v>2044</v>
          </cell>
          <cell r="AD434">
            <v>3114954</v>
          </cell>
          <cell r="AE434">
            <v>20305</v>
          </cell>
          <cell r="AF434">
            <v>153</v>
          </cell>
          <cell r="AG434">
            <v>350</v>
          </cell>
          <cell r="AH434">
            <v>78</v>
          </cell>
          <cell r="AI434">
            <v>2</v>
          </cell>
          <cell r="AJ434">
            <v>5</v>
          </cell>
          <cell r="AK434">
            <v>17</v>
          </cell>
          <cell r="AL434">
            <v>175</v>
          </cell>
          <cell r="AM434">
            <v>182</v>
          </cell>
          <cell r="AN434">
            <v>60</v>
          </cell>
          <cell r="AO434">
            <v>146</v>
          </cell>
          <cell r="AP434">
            <v>205</v>
          </cell>
          <cell r="AQ434">
            <v>86</v>
          </cell>
          <cell r="AR434">
            <v>4</v>
          </cell>
          <cell r="AS434">
            <v>0</v>
          </cell>
          <cell r="AT434">
            <v>0</v>
          </cell>
          <cell r="AU434">
            <v>176</v>
          </cell>
          <cell r="AV434">
            <v>1619559</v>
          </cell>
          <cell r="AW434">
            <v>0</v>
          </cell>
          <cell r="AX434">
            <v>0</v>
          </cell>
          <cell r="AY434">
            <v>0</v>
          </cell>
          <cell r="AZ434">
            <v>0</v>
          </cell>
          <cell r="BA434">
            <v>0</v>
          </cell>
          <cell r="BB434">
            <v>0</v>
          </cell>
          <cell r="BC434">
            <v>5</v>
          </cell>
          <cell r="BD434">
            <v>0</v>
          </cell>
          <cell r="BE434">
            <v>0</v>
          </cell>
          <cell r="BF434">
            <v>5</v>
          </cell>
          <cell r="BG434">
            <v>0</v>
          </cell>
          <cell r="BH434">
            <v>0</v>
          </cell>
          <cell r="BI434">
            <v>22</v>
          </cell>
        </row>
        <row r="435">
          <cell r="B435">
            <v>1</v>
          </cell>
          <cell r="C435" t="str">
            <v>練馬店</v>
          </cell>
          <cell r="D435" t="str">
            <v>東京都練馬区練馬1-1-9</v>
          </cell>
          <cell r="E435">
            <v>0</v>
          </cell>
          <cell r="F435">
            <v>0</v>
          </cell>
          <cell r="G435">
            <v>0</v>
          </cell>
          <cell r="H435" t="str">
            <v>GKFC</v>
          </cell>
          <cell r="I435">
            <v>0</v>
          </cell>
          <cell r="J435">
            <v>0</v>
          </cell>
          <cell r="Y435">
            <v>0</v>
          </cell>
          <cell r="AB435">
            <v>667</v>
          </cell>
          <cell r="AC435">
            <v>3014</v>
          </cell>
          <cell r="AD435">
            <v>4787131</v>
          </cell>
          <cell r="AE435">
            <v>35202</v>
          </cell>
          <cell r="AF435">
            <v>268</v>
          </cell>
          <cell r="AG435">
            <v>533</v>
          </cell>
          <cell r="AH435">
            <v>121</v>
          </cell>
          <cell r="AI435">
            <v>13</v>
          </cell>
          <cell r="AJ435">
            <v>1</v>
          </cell>
          <cell r="AK435">
            <v>26</v>
          </cell>
          <cell r="AL435">
            <v>277</v>
          </cell>
          <cell r="AM435">
            <v>268</v>
          </cell>
          <cell r="AN435">
            <v>95</v>
          </cell>
          <cell r="AO435">
            <v>210</v>
          </cell>
          <cell r="AP435">
            <v>284</v>
          </cell>
          <cell r="AQ435">
            <v>165</v>
          </cell>
          <cell r="AR435">
            <v>3</v>
          </cell>
          <cell r="AS435">
            <v>3</v>
          </cell>
          <cell r="AT435">
            <v>0</v>
          </cell>
          <cell r="AU435">
            <v>266</v>
          </cell>
          <cell r="AV435">
            <v>2380379</v>
          </cell>
          <cell r="AW435">
            <v>0</v>
          </cell>
          <cell r="AX435">
            <v>0</v>
          </cell>
          <cell r="AY435">
            <v>0</v>
          </cell>
          <cell r="AZ435">
            <v>0</v>
          </cell>
          <cell r="BA435">
            <v>0</v>
          </cell>
          <cell r="BB435">
            <v>0</v>
          </cell>
          <cell r="BC435">
            <v>9</v>
          </cell>
          <cell r="BD435">
            <v>0</v>
          </cell>
          <cell r="BE435">
            <v>0</v>
          </cell>
          <cell r="BF435">
            <v>8</v>
          </cell>
          <cell r="BG435">
            <v>0</v>
          </cell>
          <cell r="BH435">
            <v>0</v>
          </cell>
          <cell r="BI435">
            <v>22</v>
          </cell>
        </row>
        <row r="436">
          <cell r="B436">
            <v>1</v>
          </cell>
          <cell r="C436" t="str">
            <v>平井</v>
          </cell>
          <cell r="D436" t="str">
            <v>東京都江戸川区平井3-23-17</v>
          </cell>
          <cell r="E436">
            <v>0</v>
          </cell>
          <cell r="F436">
            <v>0</v>
          </cell>
          <cell r="G436">
            <v>0</v>
          </cell>
          <cell r="H436" t="str">
            <v>GKFC</v>
          </cell>
          <cell r="I436">
            <v>0</v>
          </cell>
          <cell r="J436">
            <v>0</v>
          </cell>
          <cell r="Y436">
            <v>0</v>
          </cell>
          <cell r="AB436">
            <v>438</v>
          </cell>
          <cell r="AC436">
            <v>1937</v>
          </cell>
          <cell r="AD436">
            <v>2918432</v>
          </cell>
          <cell r="AE436">
            <v>20665</v>
          </cell>
          <cell r="AF436">
            <v>52</v>
          </cell>
          <cell r="AG436">
            <v>350</v>
          </cell>
          <cell r="AH436">
            <v>83</v>
          </cell>
          <cell r="AI436">
            <v>3</v>
          </cell>
          <cell r="AJ436">
            <v>1</v>
          </cell>
          <cell r="AK436">
            <v>18</v>
          </cell>
          <cell r="AL436">
            <v>167</v>
          </cell>
          <cell r="AM436">
            <v>195</v>
          </cell>
          <cell r="AN436">
            <v>59</v>
          </cell>
          <cell r="AO436">
            <v>133</v>
          </cell>
          <cell r="AP436">
            <v>184</v>
          </cell>
          <cell r="AQ436">
            <v>120</v>
          </cell>
          <cell r="AR436">
            <v>2</v>
          </cell>
          <cell r="AS436">
            <v>0</v>
          </cell>
          <cell r="AT436">
            <v>0</v>
          </cell>
          <cell r="AU436">
            <v>190</v>
          </cell>
          <cell r="AV436">
            <v>1646352</v>
          </cell>
          <cell r="AW436">
            <v>0</v>
          </cell>
          <cell r="AX436">
            <v>0</v>
          </cell>
          <cell r="AY436">
            <v>0</v>
          </cell>
          <cell r="AZ436">
            <v>0</v>
          </cell>
          <cell r="BA436">
            <v>0</v>
          </cell>
          <cell r="BB436">
            <v>0</v>
          </cell>
          <cell r="BC436">
            <v>2</v>
          </cell>
          <cell r="BD436">
            <v>0</v>
          </cell>
          <cell r="BE436">
            <v>0</v>
          </cell>
          <cell r="BF436">
            <v>6</v>
          </cell>
          <cell r="BG436">
            <v>0</v>
          </cell>
          <cell r="BH436">
            <v>0</v>
          </cell>
          <cell r="BI436">
            <v>21</v>
          </cell>
        </row>
        <row r="437">
          <cell r="B437">
            <v>1</v>
          </cell>
          <cell r="C437" t="str">
            <v>京王永山店</v>
          </cell>
          <cell r="D437" t="str">
            <v>東京都多摩市永山1-5</v>
          </cell>
          <cell r="E437">
            <v>0</v>
          </cell>
          <cell r="F437">
            <v>0</v>
          </cell>
          <cell r="G437">
            <v>0</v>
          </cell>
          <cell r="H437" t="str">
            <v>GKFC</v>
          </cell>
          <cell r="I437">
            <v>0</v>
          </cell>
          <cell r="J437">
            <v>0</v>
          </cell>
          <cell r="Y437">
            <v>0</v>
          </cell>
          <cell r="AB437">
            <v>196</v>
          </cell>
          <cell r="AC437">
            <v>1843</v>
          </cell>
          <cell r="AD437">
            <v>3291974</v>
          </cell>
          <cell r="AE437">
            <v>18634</v>
          </cell>
          <cell r="AF437">
            <v>371</v>
          </cell>
          <cell r="AG437">
            <v>86</v>
          </cell>
          <cell r="AH437">
            <v>98</v>
          </cell>
          <cell r="AI437">
            <v>9</v>
          </cell>
          <cell r="AJ437">
            <v>4</v>
          </cell>
          <cell r="AK437">
            <v>4</v>
          </cell>
          <cell r="AL437">
            <v>30</v>
          </cell>
          <cell r="AM437">
            <v>101</v>
          </cell>
          <cell r="AN437">
            <v>64</v>
          </cell>
          <cell r="AO437">
            <v>57</v>
          </cell>
          <cell r="AP437">
            <v>37</v>
          </cell>
          <cell r="AQ437">
            <v>101</v>
          </cell>
          <cell r="AR437">
            <v>2</v>
          </cell>
          <cell r="AS437">
            <v>0</v>
          </cell>
          <cell r="AT437">
            <v>1</v>
          </cell>
          <cell r="AU437">
            <v>74</v>
          </cell>
          <cell r="AV437">
            <v>607648</v>
          </cell>
          <cell r="AW437">
            <v>0</v>
          </cell>
          <cell r="AX437">
            <v>0</v>
          </cell>
          <cell r="AY437">
            <v>0</v>
          </cell>
          <cell r="AZ437">
            <v>1</v>
          </cell>
          <cell r="BA437">
            <v>0</v>
          </cell>
          <cell r="BB437">
            <v>0</v>
          </cell>
          <cell r="BC437">
            <v>7</v>
          </cell>
          <cell r="BD437">
            <v>76915</v>
          </cell>
          <cell r="BE437">
            <v>996</v>
          </cell>
          <cell r="BF437">
            <v>4</v>
          </cell>
          <cell r="BG437">
            <v>0</v>
          </cell>
          <cell r="BH437">
            <v>0</v>
          </cell>
          <cell r="BI437">
            <v>20</v>
          </cell>
        </row>
        <row r="438">
          <cell r="B438">
            <v>1</v>
          </cell>
          <cell r="C438" t="str">
            <v>高津店</v>
          </cell>
          <cell r="D438" t="str">
            <v>神奈川県川崎市高津区溝口4-6-17</v>
          </cell>
          <cell r="E438">
            <v>0</v>
          </cell>
          <cell r="F438">
            <v>0</v>
          </cell>
          <cell r="G438">
            <v>0</v>
          </cell>
          <cell r="H438" t="str">
            <v>GKFC</v>
          </cell>
          <cell r="I438">
            <v>0</v>
          </cell>
          <cell r="J438">
            <v>0</v>
          </cell>
          <cell r="Y438">
            <v>0</v>
          </cell>
          <cell r="AB438">
            <v>422</v>
          </cell>
          <cell r="AC438">
            <v>3285</v>
          </cell>
          <cell r="AD438">
            <v>7562113</v>
          </cell>
          <cell r="AE438">
            <v>49914</v>
          </cell>
          <cell r="AF438">
            <v>263</v>
          </cell>
          <cell r="AG438">
            <v>268</v>
          </cell>
          <cell r="AH438">
            <v>140</v>
          </cell>
          <cell r="AI438">
            <v>6</v>
          </cell>
          <cell r="AJ438">
            <v>8</v>
          </cell>
          <cell r="AK438">
            <v>12</v>
          </cell>
          <cell r="AL438">
            <v>95</v>
          </cell>
          <cell r="AM438">
            <v>189</v>
          </cell>
          <cell r="AN438">
            <v>129</v>
          </cell>
          <cell r="AO438">
            <v>107</v>
          </cell>
          <cell r="AP438">
            <v>139</v>
          </cell>
          <cell r="AQ438">
            <v>168</v>
          </cell>
          <cell r="AR438">
            <v>6</v>
          </cell>
          <cell r="AS438">
            <v>0</v>
          </cell>
          <cell r="AT438">
            <v>3</v>
          </cell>
          <cell r="AU438">
            <v>153</v>
          </cell>
          <cell r="AV438">
            <v>2035187</v>
          </cell>
          <cell r="AW438">
            <v>0</v>
          </cell>
          <cell r="AX438">
            <v>0</v>
          </cell>
          <cell r="AY438">
            <v>0</v>
          </cell>
          <cell r="AZ438">
            <v>2</v>
          </cell>
          <cell r="BA438">
            <v>0</v>
          </cell>
          <cell r="BB438">
            <v>0</v>
          </cell>
          <cell r="BC438">
            <v>8</v>
          </cell>
          <cell r="BD438">
            <v>879326</v>
          </cell>
          <cell r="BE438">
            <v>3808</v>
          </cell>
          <cell r="BF438">
            <v>8</v>
          </cell>
          <cell r="BG438">
            <v>0</v>
          </cell>
          <cell r="BH438">
            <v>0</v>
          </cell>
          <cell r="BI438">
            <v>20</v>
          </cell>
        </row>
        <row r="439">
          <cell r="B439">
            <v>1</v>
          </cell>
          <cell r="C439" t="str">
            <v>横須賀中央店</v>
          </cell>
          <cell r="D439" t="str">
            <v>神奈川県横須賀市若松町1-4</v>
          </cell>
          <cell r="E439">
            <v>0</v>
          </cell>
          <cell r="F439">
            <v>0</v>
          </cell>
          <cell r="G439">
            <v>0</v>
          </cell>
          <cell r="H439" t="str">
            <v>GKFC</v>
          </cell>
          <cell r="I439">
            <v>0</v>
          </cell>
          <cell r="J439">
            <v>0</v>
          </cell>
          <cell r="Y439">
            <v>0</v>
          </cell>
          <cell r="AB439">
            <v>750</v>
          </cell>
          <cell r="AC439">
            <v>4767</v>
          </cell>
          <cell r="AD439">
            <v>11484174</v>
          </cell>
          <cell r="AE439">
            <v>108498</v>
          </cell>
          <cell r="AF439">
            <v>886</v>
          </cell>
          <cell r="AG439">
            <v>509</v>
          </cell>
          <cell r="AH439">
            <v>228</v>
          </cell>
          <cell r="AI439">
            <v>6</v>
          </cell>
          <cell r="AJ439">
            <v>5</v>
          </cell>
          <cell r="AK439">
            <v>35</v>
          </cell>
          <cell r="AL439">
            <v>206</v>
          </cell>
          <cell r="AM439">
            <v>352</v>
          </cell>
          <cell r="AN439">
            <v>155</v>
          </cell>
          <cell r="AO439">
            <v>169</v>
          </cell>
          <cell r="AP439">
            <v>312</v>
          </cell>
          <cell r="AQ439">
            <v>259</v>
          </cell>
          <cell r="AR439">
            <v>6</v>
          </cell>
          <cell r="AS439">
            <v>1</v>
          </cell>
          <cell r="AT439">
            <v>4</v>
          </cell>
          <cell r="AU439">
            <v>197</v>
          </cell>
          <cell r="AV439">
            <v>1401100</v>
          </cell>
          <cell r="AW439">
            <v>1</v>
          </cell>
          <cell r="AX439">
            <v>0</v>
          </cell>
          <cell r="AY439">
            <v>0</v>
          </cell>
          <cell r="AZ439">
            <v>2</v>
          </cell>
          <cell r="BA439">
            <v>0</v>
          </cell>
          <cell r="BB439">
            <v>0</v>
          </cell>
          <cell r="BC439">
            <v>10</v>
          </cell>
          <cell r="BD439">
            <v>451835</v>
          </cell>
          <cell r="BE439">
            <v>6384</v>
          </cell>
          <cell r="BF439">
            <v>4</v>
          </cell>
          <cell r="BG439">
            <v>0</v>
          </cell>
          <cell r="BH439">
            <v>0</v>
          </cell>
          <cell r="BI439">
            <v>19</v>
          </cell>
        </row>
        <row r="440">
          <cell r="B440">
            <v>1</v>
          </cell>
          <cell r="C440" t="str">
            <v>津田沼店</v>
          </cell>
          <cell r="D440" t="str">
            <v>千葉県習志野市津田沼1-11</v>
          </cell>
          <cell r="E440">
            <v>0</v>
          </cell>
          <cell r="F440">
            <v>0</v>
          </cell>
          <cell r="G440">
            <v>0</v>
          </cell>
          <cell r="H440" t="str">
            <v>GKFC</v>
          </cell>
          <cell r="I440">
            <v>0</v>
          </cell>
          <cell r="J440">
            <v>0</v>
          </cell>
          <cell r="Y440">
            <v>0</v>
          </cell>
          <cell r="AB440">
            <v>381</v>
          </cell>
          <cell r="AC440">
            <v>3623</v>
          </cell>
          <cell r="AD440">
            <v>10575346</v>
          </cell>
          <cell r="AE440">
            <v>94658</v>
          </cell>
          <cell r="AF440">
            <v>2816</v>
          </cell>
          <cell r="AG440">
            <v>214</v>
          </cell>
          <cell r="AH440">
            <v>151</v>
          </cell>
          <cell r="AI440">
            <v>8</v>
          </cell>
          <cell r="AJ440">
            <v>7</v>
          </cell>
          <cell r="AK440">
            <v>6</v>
          </cell>
          <cell r="AL440">
            <v>56</v>
          </cell>
          <cell r="AM440">
            <v>185</v>
          </cell>
          <cell r="AN440">
            <v>134</v>
          </cell>
          <cell r="AO440">
            <v>61</v>
          </cell>
          <cell r="AP440">
            <v>107</v>
          </cell>
          <cell r="AQ440">
            <v>205</v>
          </cell>
          <cell r="AR440">
            <v>4</v>
          </cell>
          <cell r="AS440">
            <v>0</v>
          </cell>
          <cell r="AT440">
            <v>5</v>
          </cell>
          <cell r="AU440">
            <v>80</v>
          </cell>
          <cell r="AV440">
            <v>983396</v>
          </cell>
          <cell r="AW440">
            <v>0</v>
          </cell>
          <cell r="AX440">
            <v>0</v>
          </cell>
          <cell r="AY440">
            <v>0</v>
          </cell>
          <cell r="AZ440">
            <v>2</v>
          </cell>
          <cell r="BA440">
            <v>0</v>
          </cell>
          <cell r="BB440">
            <v>0</v>
          </cell>
          <cell r="BC440">
            <v>8</v>
          </cell>
          <cell r="BD440">
            <v>64626</v>
          </cell>
          <cell r="BE440">
            <v>607</v>
          </cell>
          <cell r="BF440">
            <v>5</v>
          </cell>
          <cell r="BG440">
            <v>0</v>
          </cell>
          <cell r="BH440">
            <v>0</v>
          </cell>
          <cell r="BI440">
            <v>20</v>
          </cell>
        </row>
        <row r="441">
          <cell r="B441">
            <v>1</v>
          </cell>
          <cell r="C441" t="str">
            <v>山手線代々木駅</v>
          </cell>
          <cell r="E441">
            <v>0</v>
          </cell>
          <cell r="F441">
            <v>0</v>
          </cell>
          <cell r="G441">
            <v>0</v>
          </cell>
          <cell r="H441" t="str">
            <v>GK</v>
          </cell>
          <cell r="I441">
            <v>0</v>
          </cell>
          <cell r="J441">
            <v>0</v>
          </cell>
          <cell r="Y441">
            <v>0</v>
          </cell>
          <cell r="AB441">
            <v>1267</v>
          </cell>
          <cell r="AC441">
            <v>15228</v>
          </cell>
          <cell r="AD441">
            <v>75906741</v>
          </cell>
          <cell r="AE441">
            <v>306811</v>
          </cell>
          <cell r="AF441">
            <v>2911</v>
          </cell>
          <cell r="AG441">
            <v>671</v>
          </cell>
          <cell r="AH441">
            <v>544</v>
          </cell>
          <cell r="AI441">
            <v>23</v>
          </cell>
          <cell r="AJ441">
            <v>25</v>
          </cell>
          <cell r="AK441">
            <v>18</v>
          </cell>
          <cell r="AL441">
            <v>175</v>
          </cell>
          <cell r="AM441">
            <v>551</v>
          </cell>
          <cell r="AN441">
            <v>523</v>
          </cell>
          <cell r="AO441">
            <v>277</v>
          </cell>
          <cell r="AP441">
            <v>432</v>
          </cell>
          <cell r="AQ441">
            <v>522</v>
          </cell>
          <cell r="AR441">
            <v>22</v>
          </cell>
          <cell r="AS441">
            <v>4</v>
          </cell>
          <cell r="AT441">
            <v>10</v>
          </cell>
          <cell r="AU441">
            <v>240</v>
          </cell>
          <cell r="AV441">
            <v>3330340</v>
          </cell>
          <cell r="AW441">
            <v>5</v>
          </cell>
          <cell r="AX441">
            <v>10664083</v>
          </cell>
          <cell r="AY441">
            <v>41662</v>
          </cell>
          <cell r="AZ441">
            <v>0</v>
          </cell>
          <cell r="BA441">
            <v>0</v>
          </cell>
          <cell r="BB441">
            <v>0</v>
          </cell>
          <cell r="BC441">
            <v>15</v>
          </cell>
          <cell r="BD441">
            <v>636277</v>
          </cell>
          <cell r="BE441">
            <v>3489</v>
          </cell>
          <cell r="BF441">
            <v>6</v>
          </cell>
          <cell r="BG441">
            <v>46760</v>
          </cell>
          <cell r="BH441">
            <v>104</v>
          </cell>
          <cell r="BI441">
            <v>20</v>
          </cell>
        </row>
        <row r="442">
          <cell r="B442">
            <v>1</v>
          </cell>
          <cell r="C442" t="str">
            <v>相鉄線希望が丘駅</v>
          </cell>
          <cell r="E442">
            <v>0</v>
          </cell>
          <cell r="F442">
            <v>0</v>
          </cell>
          <cell r="G442">
            <v>0</v>
          </cell>
          <cell r="H442" t="str">
            <v>GK</v>
          </cell>
          <cell r="I442">
            <v>0</v>
          </cell>
          <cell r="J442">
            <v>0</v>
          </cell>
          <cell r="Y442">
            <v>0</v>
          </cell>
          <cell r="AB442">
            <v>274</v>
          </cell>
          <cell r="AC442">
            <v>2075</v>
          </cell>
          <cell r="AD442">
            <v>4994079</v>
          </cell>
          <cell r="AE442">
            <v>40524</v>
          </cell>
          <cell r="AF442">
            <v>264</v>
          </cell>
          <cell r="AG442">
            <v>196</v>
          </cell>
          <cell r="AH442">
            <v>64</v>
          </cell>
          <cell r="AI442">
            <v>7</v>
          </cell>
          <cell r="AJ442">
            <v>5</v>
          </cell>
          <cell r="AK442">
            <v>6</v>
          </cell>
          <cell r="AL442">
            <v>82</v>
          </cell>
          <cell r="AM442">
            <v>133</v>
          </cell>
          <cell r="AN442">
            <v>52</v>
          </cell>
          <cell r="AO442">
            <v>79</v>
          </cell>
          <cell r="AP442">
            <v>105</v>
          </cell>
          <cell r="AQ442">
            <v>83</v>
          </cell>
          <cell r="AR442">
            <v>4</v>
          </cell>
          <cell r="AS442">
            <v>0</v>
          </cell>
          <cell r="AT442">
            <v>3</v>
          </cell>
          <cell r="AU442">
            <v>109</v>
          </cell>
          <cell r="AV442">
            <v>999720</v>
          </cell>
          <cell r="AW442">
            <v>0</v>
          </cell>
          <cell r="AX442">
            <v>0</v>
          </cell>
          <cell r="AY442">
            <v>0</v>
          </cell>
          <cell r="AZ442">
            <v>3</v>
          </cell>
          <cell r="BA442">
            <v>0</v>
          </cell>
          <cell r="BB442">
            <v>0</v>
          </cell>
          <cell r="BC442">
            <v>7</v>
          </cell>
          <cell r="BD442">
            <v>182035</v>
          </cell>
          <cell r="BE442">
            <v>2039</v>
          </cell>
          <cell r="BF442">
            <v>1</v>
          </cell>
          <cell r="BG442">
            <v>0</v>
          </cell>
          <cell r="BH442">
            <v>0</v>
          </cell>
          <cell r="BI442">
            <v>22</v>
          </cell>
        </row>
      </sheetData>
      <sheetData sheetId="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レビュー資料"/>
      <sheetName val="事推表紙"/>
      <sheetName val="15収支表 "/>
      <sheetName val="情企"/>
      <sheetName val="情推１課"/>
      <sheetName val="情推2・3課"/>
      <sheetName val="２課１６期数字"/>
      <sheetName val="３課１６期数字"/>
      <sheetName val="情報推進4課"/>
      <sheetName val="情報推進５課"/>
      <sheetName val="顧客サービス課"/>
      <sheetName val="ﾃﾞｰﾀ管理"/>
      <sheetName val="統括室"/>
      <sheetName val="本部長室"/>
    </sheetNames>
    <sheetDataSet>
      <sheetData sheetId="0"/>
      <sheetData sheetId="1"/>
      <sheetData sheetId="2"/>
      <sheetData sheetId="3"/>
      <sheetData sheetId="4"/>
      <sheetData sheetId="5"/>
      <sheetData sheetId="6"/>
      <sheetData sheetId="7">
        <row r="2">
          <cell r="F2">
            <v>0.15</v>
          </cell>
          <cell r="G2">
            <v>0.2</v>
          </cell>
        </row>
        <row r="4">
          <cell r="F4">
            <v>0.01</v>
          </cell>
        </row>
      </sheetData>
      <sheetData sheetId="8"/>
      <sheetData sheetId="9"/>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拠点別中経目標"/>
    </sheetNames>
    <sheetDataSet>
      <sheetData sheetId="0" refreshError="1">
        <row r="4">
          <cell r="A4">
            <v>201756</v>
          </cell>
          <cell r="B4" t="str">
            <v>かもめ信用金庫</v>
          </cell>
          <cell r="C4">
            <v>0</v>
          </cell>
          <cell r="D4">
            <v>30</v>
          </cell>
          <cell r="E4">
            <v>0</v>
          </cell>
          <cell r="F4">
            <v>0</v>
          </cell>
          <cell r="G4">
            <v>0</v>
          </cell>
          <cell r="H4">
            <v>0</v>
          </cell>
          <cell r="I4">
            <v>0</v>
          </cell>
          <cell r="J4">
            <v>0</v>
          </cell>
          <cell r="K4">
            <v>30</v>
          </cell>
          <cell r="L4">
            <v>0</v>
          </cell>
          <cell r="M4">
            <v>0</v>
          </cell>
          <cell r="N4">
            <v>0</v>
          </cell>
          <cell r="O4">
            <v>0</v>
          </cell>
          <cell r="P4">
            <v>0</v>
          </cell>
          <cell r="Q4">
            <v>0</v>
          </cell>
          <cell r="R4">
            <v>0</v>
          </cell>
          <cell r="S4">
            <v>0</v>
          </cell>
          <cell r="T4">
            <v>0</v>
          </cell>
          <cell r="U4">
            <v>0</v>
          </cell>
          <cell r="V4">
            <v>0</v>
          </cell>
          <cell r="W4">
            <v>100</v>
          </cell>
          <cell r="X4">
            <v>0</v>
          </cell>
          <cell r="Y4">
            <v>0</v>
          </cell>
          <cell r="Z4">
            <v>0</v>
          </cell>
          <cell r="AA4">
            <v>130</v>
          </cell>
          <cell r="AB4">
            <v>30</v>
          </cell>
        </row>
        <row r="5">
          <cell r="A5">
            <v>201674</v>
          </cell>
          <cell r="B5" t="str">
            <v>きのくに信用金庫</v>
          </cell>
          <cell r="C5">
            <v>0</v>
          </cell>
          <cell r="D5">
            <v>10</v>
          </cell>
          <cell r="E5">
            <v>0</v>
          </cell>
          <cell r="F5">
            <v>10</v>
          </cell>
          <cell r="G5">
            <v>0</v>
          </cell>
          <cell r="H5">
            <v>20</v>
          </cell>
          <cell r="I5">
            <v>0</v>
          </cell>
          <cell r="J5">
            <v>20</v>
          </cell>
          <cell r="K5">
            <v>0</v>
          </cell>
          <cell r="L5">
            <v>10</v>
          </cell>
          <cell r="M5">
            <v>0</v>
          </cell>
          <cell r="N5">
            <v>4</v>
          </cell>
          <cell r="O5">
            <v>0</v>
          </cell>
          <cell r="P5">
            <v>0</v>
          </cell>
          <cell r="Q5">
            <v>0</v>
          </cell>
          <cell r="R5">
            <v>0</v>
          </cell>
          <cell r="S5">
            <v>0</v>
          </cell>
          <cell r="T5">
            <v>0</v>
          </cell>
          <cell r="U5">
            <v>0</v>
          </cell>
          <cell r="V5">
            <v>0</v>
          </cell>
          <cell r="W5">
            <v>0</v>
          </cell>
          <cell r="X5">
            <v>0</v>
          </cell>
          <cell r="Y5">
            <v>0</v>
          </cell>
          <cell r="Z5">
            <v>0</v>
          </cell>
          <cell r="AA5">
            <v>0</v>
          </cell>
          <cell r="AB5">
            <v>74</v>
          </cell>
        </row>
        <row r="6">
          <cell r="A6">
            <v>201831</v>
          </cell>
          <cell r="B6" t="str">
            <v>さぬき信用金庫</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20</v>
          </cell>
          <cell r="V6">
            <v>20</v>
          </cell>
          <cell r="W6">
            <v>0</v>
          </cell>
          <cell r="X6">
            <v>0</v>
          </cell>
          <cell r="Y6">
            <v>0</v>
          </cell>
          <cell r="Z6">
            <v>0</v>
          </cell>
          <cell r="AA6">
            <v>20</v>
          </cell>
          <cell r="AB6">
            <v>20</v>
          </cell>
        </row>
        <row r="7">
          <cell r="A7">
            <v>200568</v>
          </cell>
          <cell r="B7" t="str">
            <v>せとうち銀行</v>
          </cell>
          <cell r="C7">
            <v>60</v>
          </cell>
          <cell r="D7">
            <v>20</v>
          </cell>
          <cell r="E7">
            <v>60</v>
          </cell>
          <cell r="F7">
            <v>20</v>
          </cell>
          <cell r="G7">
            <v>60</v>
          </cell>
          <cell r="H7">
            <v>20</v>
          </cell>
          <cell r="I7">
            <v>60</v>
          </cell>
          <cell r="J7">
            <v>20</v>
          </cell>
          <cell r="K7">
            <v>80</v>
          </cell>
          <cell r="L7">
            <v>20</v>
          </cell>
          <cell r="M7">
            <v>80</v>
          </cell>
          <cell r="N7">
            <v>20</v>
          </cell>
          <cell r="O7">
            <v>80</v>
          </cell>
          <cell r="P7">
            <v>20</v>
          </cell>
          <cell r="Q7">
            <v>80</v>
          </cell>
          <cell r="R7">
            <v>20</v>
          </cell>
          <cell r="S7">
            <v>80</v>
          </cell>
          <cell r="T7">
            <v>20</v>
          </cell>
          <cell r="U7">
            <v>80</v>
          </cell>
          <cell r="V7">
            <v>20</v>
          </cell>
          <cell r="W7">
            <v>80</v>
          </cell>
          <cell r="X7">
            <v>20</v>
          </cell>
          <cell r="Y7">
            <v>80</v>
          </cell>
          <cell r="Z7">
            <v>20</v>
          </cell>
          <cell r="AA7">
            <v>880</v>
          </cell>
          <cell r="AB7">
            <v>240</v>
          </cell>
        </row>
        <row r="8">
          <cell r="A8">
            <v>200551</v>
          </cell>
          <cell r="B8" t="str">
            <v>なにわ銀行</v>
          </cell>
          <cell r="C8">
            <v>80</v>
          </cell>
          <cell r="D8">
            <v>15</v>
          </cell>
          <cell r="E8">
            <v>50</v>
          </cell>
          <cell r="F8">
            <v>15</v>
          </cell>
          <cell r="G8">
            <v>50</v>
          </cell>
          <cell r="H8">
            <v>15</v>
          </cell>
          <cell r="I8">
            <v>0</v>
          </cell>
          <cell r="J8">
            <v>15</v>
          </cell>
          <cell r="K8">
            <v>0</v>
          </cell>
          <cell r="L8">
            <v>15</v>
          </cell>
          <cell r="M8">
            <v>0</v>
          </cell>
          <cell r="N8">
            <v>10</v>
          </cell>
          <cell r="O8">
            <v>0</v>
          </cell>
          <cell r="P8">
            <v>5</v>
          </cell>
          <cell r="Q8">
            <v>0</v>
          </cell>
          <cell r="R8">
            <v>5</v>
          </cell>
          <cell r="S8">
            <v>0</v>
          </cell>
          <cell r="T8">
            <v>5</v>
          </cell>
          <cell r="U8">
            <v>0</v>
          </cell>
          <cell r="V8">
            <v>5</v>
          </cell>
          <cell r="W8">
            <v>0</v>
          </cell>
          <cell r="X8">
            <v>5</v>
          </cell>
          <cell r="Y8">
            <v>20</v>
          </cell>
          <cell r="Z8">
            <v>5</v>
          </cell>
          <cell r="AA8">
            <v>200</v>
          </cell>
          <cell r="AB8">
            <v>115</v>
          </cell>
        </row>
        <row r="9">
          <cell r="A9">
            <v>201803</v>
          </cell>
          <cell r="B9" t="str">
            <v>阿南信用金庫</v>
          </cell>
          <cell r="C9">
            <v>0</v>
          </cell>
          <cell r="D9">
            <v>0</v>
          </cell>
          <cell r="E9">
            <v>0</v>
          </cell>
          <cell r="F9">
            <v>0</v>
          </cell>
          <cell r="G9">
            <v>0</v>
          </cell>
          <cell r="H9">
            <v>0</v>
          </cell>
          <cell r="I9">
            <v>0</v>
          </cell>
          <cell r="J9">
            <v>0</v>
          </cell>
          <cell r="K9">
            <v>0</v>
          </cell>
          <cell r="L9">
            <v>0</v>
          </cell>
          <cell r="M9">
            <v>0</v>
          </cell>
          <cell r="N9">
            <v>0</v>
          </cell>
          <cell r="O9">
            <v>50</v>
          </cell>
          <cell r="P9">
            <v>0</v>
          </cell>
          <cell r="Q9">
            <v>0</v>
          </cell>
          <cell r="R9">
            <v>0</v>
          </cell>
          <cell r="S9">
            <v>0</v>
          </cell>
          <cell r="T9">
            <v>0</v>
          </cell>
          <cell r="U9">
            <v>0</v>
          </cell>
          <cell r="V9">
            <v>50</v>
          </cell>
          <cell r="W9">
            <v>0</v>
          </cell>
          <cell r="X9">
            <v>0</v>
          </cell>
          <cell r="Y9">
            <v>0</v>
          </cell>
          <cell r="Z9">
            <v>0</v>
          </cell>
          <cell r="AA9">
            <v>50</v>
          </cell>
          <cell r="AB9">
            <v>50</v>
          </cell>
        </row>
        <row r="10">
          <cell r="A10">
            <v>201860</v>
          </cell>
          <cell r="B10" t="str">
            <v>愛媛信用金庫</v>
          </cell>
          <cell r="C10">
            <v>0</v>
          </cell>
          <cell r="D10">
            <v>4</v>
          </cell>
          <cell r="E10">
            <v>0</v>
          </cell>
          <cell r="F10">
            <v>4</v>
          </cell>
          <cell r="G10">
            <v>0</v>
          </cell>
          <cell r="H10">
            <v>4</v>
          </cell>
          <cell r="I10">
            <v>0</v>
          </cell>
          <cell r="J10">
            <v>4</v>
          </cell>
          <cell r="K10">
            <v>0</v>
          </cell>
          <cell r="L10">
            <v>4</v>
          </cell>
          <cell r="M10">
            <v>0</v>
          </cell>
          <cell r="N10">
            <v>4</v>
          </cell>
          <cell r="O10">
            <v>0</v>
          </cell>
          <cell r="P10">
            <v>4</v>
          </cell>
          <cell r="Q10">
            <v>0</v>
          </cell>
          <cell r="R10">
            <v>4</v>
          </cell>
          <cell r="S10">
            <v>0</v>
          </cell>
          <cell r="T10">
            <v>4</v>
          </cell>
          <cell r="U10">
            <v>0</v>
          </cell>
          <cell r="V10">
            <v>4</v>
          </cell>
          <cell r="W10">
            <v>70</v>
          </cell>
          <cell r="X10">
            <v>4</v>
          </cell>
          <cell r="Y10">
            <v>0</v>
          </cell>
          <cell r="Z10">
            <v>4</v>
          </cell>
          <cell r="AA10">
            <v>70</v>
          </cell>
          <cell r="AB10">
            <v>48</v>
          </cell>
        </row>
        <row r="11">
          <cell r="A11">
            <v>201618</v>
          </cell>
          <cell r="B11" t="str">
            <v>綾部信用金庫</v>
          </cell>
          <cell r="C11">
            <v>0</v>
          </cell>
          <cell r="D11">
            <v>1</v>
          </cell>
          <cell r="E11">
            <v>0</v>
          </cell>
          <cell r="F11">
            <v>3</v>
          </cell>
          <cell r="G11">
            <v>0</v>
          </cell>
          <cell r="H11">
            <v>0</v>
          </cell>
          <cell r="I11">
            <v>0</v>
          </cell>
          <cell r="J11">
            <v>5</v>
          </cell>
          <cell r="K11">
            <v>10</v>
          </cell>
          <cell r="L11">
            <v>0</v>
          </cell>
          <cell r="M11">
            <v>20</v>
          </cell>
          <cell r="N11">
            <v>0</v>
          </cell>
          <cell r="O11">
            <v>0</v>
          </cell>
          <cell r="P11">
            <v>0</v>
          </cell>
          <cell r="Q11">
            <v>0</v>
          </cell>
          <cell r="R11">
            <v>0</v>
          </cell>
          <cell r="S11">
            <v>0</v>
          </cell>
          <cell r="T11">
            <v>0</v>
          </cell>
          <cell r="U11">
            <v>0</v>
          </cell>
          <cell r="V11">
            <v>0</v>
          </cell>
          <cell r="W11">
            <v>0</v>
          </cell>
          <cell r="X11">
            <v>3</v>
          </cell>
          <cell r="Y11">
            <v>0</v>
          </cell>
          <cell r="Z11">
            <v>0</v>
          </cell>
          <cell r="AA11">
            <v>30</v>
          </cell>
          <cell r="AB11">
            <v>12</v>
          </cell>
        </row>
        <row r="12">
          <cell r="A12">
            <v>201862</v>
          </cell>
          <cell r="B12" t="str">
            <v>宇和島信用金庫</v>
          </cell>
          <cell r="C12">
            <v>0</v>
          </cell>
          <cell r="D12">
            <v>0</v>
          </cell>
          <cell r="E12">
            <v>0</v>
          </cell>
          <cell r="F12">
            <v>0</v>
          </cell>
          <cell r="G12">
            <v>0</v>
          </cell>
          <cell r="H12">
            <v>0</v>
          </cell>
          <cell r="I12">
            <v>0</v>
          </cell>
          <cell r="J12">
            <v>0</v>
          </cell>
          <cell r="K12">
            <v>0</v>
          </cell>
          <cell r="L12">
            <v>0</v>
          </cell>
          <cell r="M12">
            <v>0</v>
          </cell>
          <cell r="N12">
            <v>0</v>
          </cell>
          <cell r="O12">
            <v>20</v>
          </cell>
          <cell r="P12">
            <v>20</v>
          </cell>
          <cell r="Q12">
            <v>0</v>
          </cell>
          <cell r="R12">
            <v>0</v>
          </cell>
          <cell r="S12">
            <v>0</v>
          </cell>
          <cell r="T12">
            <v>0</v>
          </cell>
          <cell r="U12">
            <v>0</v>
          </cell>
          <cell r="V12">
            <v>0</v>
          </cell>
          <cell r="W12">
            <v>0</v>
          </cell>
          <cell r="X12">
            <v>0</v>
          </cell>
          <cell r="Y12">
            <v>0</v>
          </cell>
          <cell r="Z12">
            <v>0</v>
          </cell>
          <cell r="AA12">
            <v>20</v>
          </cell>
          <cell r="AB12">
            <v>20</v>
          </cell>
        </row>
        <row r="13">
          <cell r="A13">
            <v>201643</v>
          </cell>
          <cell r="B13" t="str">
            <v>永和信用金庫</v>
          </cell>
          <cell r="C13">
            <v>0</v>
          </cell>
          <cell r="D13">
            <v>5</v>
          </cell>
          <cell r="E13">
            <v>0</v>
          </cell>
          <cell r="F13">
            <v>4</v>
          </cell>
          <cell r="G13">
            <v>0</v>
          </cell>
          <cell r="H13">
            <v>4</v>
          </cell>
          <cell r="I13">
            <v>0</v>
          </cell>
          <cell r="J13">
            <v>4</v>
          </cell>
          <cell r="K13">
            <v>0</v>
          </cell>
          <cell r="L13">
            <v>4</v>
          </cell>
          <cell r="M13">
            <v>0</v>
          </cell>
          <cell r="N13">
            <v>4</v>
          </cell>
          <cell r="O13">
            <v>0</v>
          </cell>
          <cell r="P13">
            <v>4</v>
          </cell>
          <cell r="Q13">
            <v>0</v>
          </cell>
          <cell r="R13">
            <v>4</v>
          </cell>
          <cell r="S13">
            <v>0</v>
          </cell>
          <cell r="T13">
            <v>4</v>
          </cell>
          <cell r="U13">
            <v>0</v>
          </cell>
          <cell r="V13">
            <v>4</v>
          </cell>
          <cell r="W13">
            <v>0</v>
          </cell>
          <cell r="X13">
            <v>4</v>
          </cell>
          <cell r="Y13">
            <v>0</v>
          </cell>
          <cell r="Z13">
            <v>4</v>
          </cell>
          <cell r="AA13">
            <v>0</v>
          </cell>
          <cell r="AB13">
            <v>49</v>
          </cell>
        </row>
        <row r="14">
          <cell r="A14">
            <v>201920</v>
          </cell>
          <cell r="B14" t="str">
            <v>遠賀信用金庫</v>
          </cell>
          <cell r="C14">
            <v>0</v>
          </cell>
          <cell r="D14">
            <v>0</v>
          </cell>
          <cell r="E14">
            <v>0</v>
          </cell>
          <cell r="F14">
            <v>0</v>
          </cell>
          <cell r="G14">
            <v>0</v>
          </cell>
          <cell r="H14">
            <v>0</v>
          </cell>
          <cell r="I14">
            <v>20</v>
          </cell>
          <cell r="J14">
            <v>0</v>
          </cell>
          <cell r="K14">
            <v>30</v>
          </cell>
          <cell r="L14">
            <v>0</v>
          </cell>
          <cell r="M14">
            <v>0</v>
          </cell>
          <cell r="N14">
            <v>0</v>
          </cell>
          <cell r="O14">
            <v>0</v>
          </cell>
          <cell r="P14">
            <v>0</v>
          </cell>
          <cell r="Q14">
            <v>0</v>
          </cell>
          <cell r="R14">
            <v>0</v>
          </cell>
          <cell r="S14">
            <v>0</v>
          </cell>
          <cell r="T14">
            <v>30</v>
          </cell>
          <cell r="U14">
            <v>30</v>
          </cell>
          <cell r="V14">
            <v>0</v>
          </cell>
          <cell r="W14">
            <v>0</v>
          </cell>
          <cell r="X14">
            <v>0</v>
          </cell>
          <cell r="Y14">
            <v>0</v>
          </cell>
          <cell r="Z14">
            <v>0</v>
          </cell>
          <cell r="AA14">
            <v>80</v>
          </cell>
          <cell r="AB14">
            <v>30</v>
          </cell>
        </row>
        <row r="15">
          <cell r="A15">
            <v>201517</v>
          </cell>
          <cell r="B15" t="str">
            <v>遠州信用金庫</v>
          </cell>
          <cell r="C15">
            <v>0</v>
          </cell>
          <cell r="D15">
            <v>3</v>
          </cell>
          <cell r="E15">
            <v>0</v>
          </cell>
          <cell r="F15">
            <v>3</v>
          </cell>
          <cell r="G15">
            <v>0</v>
          </cell>
          <cell r="H15">
            <v>3</v>
          </cell>
          <cell r="I15">
            <v>0</v>
          </cell>
          <cell r="J15">
            <v>2</v>
          </cell>
          <cell r="K15">
            <v>0</v>
          </cell>
          <cell r="L15">
            <v>2</v>
          </cell>
          <cell r="M15">
            <v>30</v>
          </cell>
          <cell r="N15">
            <v>2</v>
          </cell>
          <cell r="O15">
            <v>70</v>
          </cell>
          <cell r="P15">
            <v>3</v>
          </cell>
          <cell r="Q15">
            <v>0</v>
          </cell>
          <cell r="R15">
            <v>3</v>
          </cell>
          <cell r="S15">
            <v>0</v>
          </cell>
          <cell r="T15">
            <v>3</v>
          </cell>
          <cell r="U15">
            <v>0</v>
          </cell>
          <cell r="V15">
            <v>2</v>
          </cell>
          <cell r="W15">
            <v>0</v>
          </cell>
          <cell r="X15">
            <v>2</v>
          </cell>
          <cell r="Y15">
            <v>0</v>
          </cell>
          <cell r="Z15">
            <v>2</v>
          </cell>
          <cell r="AA15">
            <v>100</v>
          </cell>
          <cell r="AB15">
            <v>30</v>
          </cell>
        </row>
        <row r="16">
          <cell r="A16">
            <v>201731</v>
          </cell>
          <cell r="B16" t="str">
            <v>岡山市民信用金庫</v>
          </cell>
          <cell r="C16">
            <v>10</v>
          </cell>
          <cell r="D16">
            <v>6</v>
          </cell>
          <cell r="E16">
            <v>5</v>
          </cell>
          <cell r="F16">
            <v>6</v>
          </cell>
          <cell r="G16">
            <v>5</v>
          </cell>
          <cell r="H16">
            <v>6</v>
          </cell>
          <cell r="I16">
            <v>10</v>
          </cell>
          <cell r="J16">
            <v>6</v>
          </cell>
          <cell r="K16">
            <v>20</v>
          </cell>
          <cell r="L16">
            <v>6</v>
          </cell>
          <cell r="M16">
            <v>10</v>
          </cell>
          <cell r="N16">
            <v>6</v>
          </cell>
          <cell r="O16">
            <v>10</v>
          </cell>
          <cell r="P16">
            <v>6</v>
          </cell>
          <cell r="Q16">
            <v>5</v>
          </cell>
          <cell r="R16">
            <v>6</v>
          </cell>
          <cell r="S16">
            <v>15</v>
          </cell>
          <cell r="T16">
            <v>6</v>
          </cell>
          <cell r="U16">
            <v>15</v>
          </cell>
          <cell r="V16">
            <v>6</v>
          </cell>
          <cell r="W16">
            <v>15</v>
          </cell>
          <cell r="X16">
            <v>6</v>
          </cell>
          <cell r="Y16">
            <v>15</v>
          </cell>
          <cell r="Z16">
            <v>6</v>
          </cell>
          <cell r="AA16">
            <v>135</v>
          </cell>
          <cell r="AB16">
            <v>72</v>
          </cell>
        </row>
        <row r="17">
          <cell r="A17">
            <v>201562</v>
          </cell>
          <cell r="B17" t="str">
            <v>蒲郡信用金庫</v>
          </cell>
          <cell r="C17">
            <v>0</v>
          </cell>
          <cell r="D17">
            <v>10</v>
          </cell>
          <cell r="E17">
            <v>0</v>
          </cell>
          <cell r="F17">
            <v>10</v>
          </cell>
          <cell r="G17">
            <v>0</v>
          </cell>
          <cell r="H17">
            <v>5</v>
          </cell>
          <cell r="I17">
            <v>0</v>
          </cell>
          <cell r="J17">
            <v>5</v>
          </cell>
          <cell r="K17">
            <v>0</v>
          </cell>
          <cell r="L17">
            <v>10</v>
          </cell>
          <cell r="M17">
            <v>0</v>
          </cell>
          <cell r="N17">
            <v>10</v>
          </cell>
          <cell r="O17">
            <v>0</v>
          </cell>
          <cell r="P17">
            <v>5</v>
          </cell>
          <cell r="Q17">
            <v>0</v>
          </cell>
          <cell r="R17">
            <v>5</v>
          </cell>
          <cell r="S17">
            <v>0</v>
          </cell>
          <cell r="T17">
            <v>10</v>
          </cell>
          <cell r="U17">
            <v>100</v>
          </cell>
          <cell r="V17">
            <v>10</v>
          </cell>
          <cell r="W17">
            <v>100</v>
          </cell>
          <cell r="X17">
            <v>5</v>
          </cell>
          <cell r="Y17">
            <v>0</v>
          </cell>
          <cell r="Z17">
            <v>5</v>
          </cell>
          <cell r="AA17">
            <v>200</v>
          </cell>
          <cell r="AB17">
            <v>90</v>
          </cell>
        </row>
        <row r="18">
          <cell r="A18">
            <v>201833</v>
          </cell>
          <cell r="B18" t="str">
            <v>観音寺信用金庫</v>
          </cell>
          <cell r="C18">
            <v>0</v>
          </cell>
          <cell r="D18">
            <v>1</v>
          </cell>
          <cell r="E18">
            <v>0</v>
          </cell>
          <cell r="F18">
            <v>1</v>
          </cell>
          <cell r="G18">
            <v>0</v>
          </cell>
          <cell r="H18">
            <v>1</v>
          </cell>
          <cell r="I18">
            <v>0</v>
          </cell>
          <cell r="J18">
            <v>1</v>
          </cell>
          <cell r="K18">
            <v>0</v>
          </cell>
          <cell r="L18">
            <v>1</v>
          </cell>
          <cell r="M18">
            <v>25</v>
          </cell>
          <cell r="N18">
            <v>1</v>
          </cell>
          <cell r="O18">
            <v>0</v>
          </cell>
          <cell r="P18">
            <v>1</v>
          </cell>
          <cell r="Q18">
            <v>0</v>
          </cell>
          <cell r="R18">
            <v>1</v>
          </cell>
          <cell r="S18">
            <v>0</v>
          </cell>
          <cell r="T18">
            <v>1</v>
          </cell>
          <cell r="U18">
            <v>25</v>
          </cell>
          <cell r="V18">
            <v>1</v>
          </cell>
          <cell r="W18">
            <v>0</v>
          </cell>
          <cell r="X18">
            <v>1</v>
          </cell>
          <cell r="Y18">
            <v>0</v>
          </cell>
          <cell r="Z18">
            <v>1</v>
          </cell>
          <cell r="AA18">
            <v>50</v>
          </cell>
          <cell r="AB18">
            <v>12</v>
          </cell>
        </row>
        <row r="19">
          <cell r="A19">
            <v>201790</v>
          </cell>
          <cell r="B19" t="str">
            <v>吉南信用金庫</v>
          </cell>
          <cell r="C19">
            <v>0</v>
          </cell>
          <cell r="D19">
            <v>2</v>
          </cell>
          <cell r="E19">
            <v>0</v>
          </cell>
          <cell r="F19">
            <v>2</v>
          </cell>
          <cell r="G19">
            <v>0</v>
          </cell>
          <cell r="H19">
            <v>2</v>
          </cell>
          <cell r="I19">
            <v>0</v>
          </cell>
          <cell r="J19">
            <v>2</v>
          </cell>
          <cell r="K19">
            <v>0</v>
          </cell>
          <cell r="L19">
            <v>2</v>
          </cell>
          <cell r="M19">
            <v>0</v>
          </cell>
          <cell r="N19">
            <v>2</v>
          </cell>
          <cell r="O19">
            <v>50</v>
          </cell>
          <cell r="P19">
            <v>2</v>
          </cell>
          <cell r="Q19">
            <v>0</v>
          </cell>
          <cell r="R19">
            <v>2</v>
          </cell>
          <cell r="S19">
            <v>0</v>
          </cell>
          <cell r="T19">
            <v>2</v>
          </cell>
          <cell r="U19">
            <v>0</v>
          </cell>
          <cell r="V19">
            <v>2</v>
          </cell>
          <cell r="W19">
            <v>0</v>
          </cell>
          <cell r="X19">
            <v>2</v>
          </cell>
          <cell r="Y19">
            <v>0</v>
          </cell>
          <cell r="Z19">
            <v>2</v>
          </cell>
          <cell r="AA19">
            <v>50</v>
          </cell>
          <cell r="AB19">
            <v>24</v>
          </cell>
        </row>
        <row r="20">
          <cell r="A20">
            <v>201614</v>
          </cell>
          <cell r="B20" t="str">
            <v>京都みやこ信用金庫</v>
          </cell>
          <cell r="C20">
            <v>0</v>
          </cell>
          <cell r="D20">
            <v>20</v>
          </cell>
          <cell r="E20">
            <v>0</v>
          </cell>
          <cell r="F20">
            <v>15</v>
          </cell>
          <cell r="G20">
            <v>0</v>
          </cell>
          <cell r="H20">
            <v>8</v>
          </cell>
          <cell r="I20">
            <v>0</v>
          </cell>
          <cell r="J20">
            <v>8</v>
          </cell>
          <cell r="K20">
            <v>0</v>
          </cell>
          <cell r="L20">
            <v>8</v>
          </cell>
          <cell r="M20">
            <v>0</v>
          </cell>
          <cell r="N20">
            <v>8</v>
          </cell>
          <cell r="O20">
            <v>0</v>
          </cell>
          <cell r="P20">
            <v>0</v>
          </cell>
          <cell r="Q20">
            <v>0</v>
          </cell>
          <cell r="R20">
            <v>6</v>
          </cell>
          <cell r="S20">
            <v>0</v>
          </cell>
          <cell r="T20">
            <v>6</v>
          </cell>
          <cell r="U20">
            <v>150</v>
          </cell>
          <cell r="V20">
            <v>6</v>
          </cell>
          <cell r="W20">
            <v>0</v>
          </cell>
          <cell r="X20">
            <v>6</v>
          </cell>
          <cell r="Y20">
            <v>0</v>
          </cell>
          <cell r="Z20">
            <v>6</v>
          </cell>
          <cell r="AA20">
            <v>150</v>
          </cell>
          <cell r="AB20">
            <v>97</v>
          </cell>
        </row>
        <row r="21">
          <cell r="A21">
            <v>201611</v>
          </cell>
          <cell r="B21" t="str">
            <v>京都中央信用金庫</v>
          </cell>
          <cell r="C21">
            <v>10</v>
          </cell>
          <cell r="D21">
            <v>10</v>
          </cell>
          <cell r="E21">
            <v>10</v>
          </cell>
          <cell r="F21">
            <v>10</v>
          </cell>
          <cell r="G21">
            <v>10</v>
          </cell>
          <cell r="H21">
            <v>10</v>
          </cell>
          <cell r="I21">
            <v>10</v>
          </cell>
          <cell r="J21">
            <v>10</v>
          </cell>
          <cell r="K21">
            <v>10</v>
          </cell>
          <cell r="L21">
            <v>10</v>
          </cell>
          <cell r="M21">
            <v>10</v>
          </cell>
          <cell r="N21">
            <v>10</v>
          </cell>
          <cell r="O21">
            <v>10</v>
          </cell>
          <cell r="P21">
            <v>10</v>
          </cell>
          <cell r="Q21">
            <v>10</v>
          </cell>
          <cell r="R21">
            <v>10</v>
          </cell>
          <cell r="S21">
            <v>10</v>
          </cell>
          <cell r="T21">
            <v>10</v>
          </cell>
          <cell r="U21">
            <v>10</v>
          </cell>
          <cell r="V21">
            <v>10</v>
          </cell>
          <cell r="W21">
            <v>10</v>
          </cell>
          <cell r="X21">
            <v>10</v>
          </cell>
          <cell r="Y21">
            <v>10</v>
          </cell>
          <cell r="Z21">
            <v>10</v>
          </cell>
          <cell r="AA21">
            <v>120</v>
          </cell>
          <cell r="AB21">
            <v>120</v>
          </cell>
        </row>
        <row r="22">
          <cell r="A22">
            <v>201620</v>
          </cell>
          <cell r="B22" t="str">
            <v>京都北都信用金庫</v>
          </cell>
          <cell r="C22">
            <v>0</v>
          </cell>
          <cell r="D22">
            <v>12</v>
          </cell>
          <cell r="E22">
            <v>0</v>
          </cell>
          <cell r="F22">
            <v>10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60</v>
          </cell>
          <cell r="V22">
            <v>0</v>
          </cell>
          <cell r="W22">
            <v>0</v>
          </cell>
          <cell r="X22">
            <v>0</v>
          </cell>
          <cell r="Y22">
            <v>0</v>
          </cell>
          <cell r="Z22">
            <v>0</v>
          </cell>
          <cell r="AA22">
            <v>60</v>
          </cell>
          <cell r="AB22">
            <v>22</v>
          </cell>
        </row>
        <row r="23">
          <cell r="A23">
            <v>201441</v>
          </cell>
          <cell r="B23" t="str">
            <v>共栄信用金庫</v>
          </cell>
          <cell r="C23">
            <v>0</v>
          </cell>
          <cell r="D23">
            <v>3</v>
          </cell>
          <cell r="E23">
            <v>0</v>
          </cell>
          <cell r="F23">
            <v>3</v>
          </cell>
          <cell r="G23">
            <v>0</v>
          </cell>
          <cell r="H23">
            <v>0</v>
          </cell>
          <cell r="I23">
            <v>0</v>
          </cell>
          <cell r="J23">
            <v>5</v>
          </cell>
          <cell r="K23">
            <v>0</v>
          </cell>
          <cell r="L23">
            <v>5</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16</v>
          </cell>
        </row>
        <row r="24">
          <cell r="A24">
            <v>201738</v>
          </cell>
          <cell r="B24" t="str">
            <v>玉島信用金庫</v>
          </cell>
          <cell r="C24">
            <v>0</v>
          </cell>
          <cell r="D24">
            <v>1</v>
          </cell>
          <cell r="E24">
            <v>0</v>
          </cell>
          <cell r="F24">
            <v>1</v>
          </cell>
          <cell r="G24">
            <v>0</v>
          </cell>
          <cell r="H24">
            <v>1</v>
          </cell>
          <cell r="I24">
            <v>0</v>
          </cell>
          <cell r="J24">
            <v>1</v>
          </cell>
          <cell r="K24">
            <v>0</v>
          </cell>
          <cell r="L24">
            <v>1</v>
          </cell>
          <cell r="M24">
            <v>30</v>
          </cell>
          <cell r="N24">
            <v>1</v>
          </cell>
          <cell r="O24">
            <v>0</v>
          </cell>
          <cell r="P24">
            <v>1</v>
          </cell>
          <cell r="Q24">
            <v>30</v>
          </cell>
          <cell r="R24">
            <v>1</v>
          </cell>
          <cell r="S24">
            <v>0</v>
          </cell>
          <cell r="T24">
            <v>1</v>
          </cell>
          <cell r="U24">
            <v>0</v>
          </cell>
          <cell r="V24">
            <v>1</v>
          </cell>
          <cell r="W24">
            <v>0</v>
          </cell>
          <cell r="X24">
            <v>1</v>
          </cell>
          <cell r="Y24">
            <v>0</v>
          </cell>
          <cell r="Z24">
            <v>1</v>
          </cell>
          <cell r="AA24">
            <v>60</v>
          </cell>
          <cell r="AB24">
            <v>12</v>
          </cell>
        </row>
        <row r="25">
          <cell r="A25">
            <v>201736</v>
          </cell>
          <cell r="B25" t="str">
            <v>玉野信用金庫</v>
          </cell>
          <cell r="C25">
            <v>0</v>
          </cell>
          <cell r="D25">
            <v>0</v>
          </cell>
          <cell r="E25">
            <v>0</v>
          </cell>
          <cell r="F25">
            <v>10</v>
          </cell>
          <cell r="G25">
            <v>0</v>
          </cell>
          <cell r="H25">
            <v>15</v>
          </cell>
          <cell r="I25">
            <v>0</v>
          </cell>
          <cell r="J25">
            <v>15</v>
          </cell>
          <cell r="K25">
            <v>0</v>
          </cell>
          <cell r="L25">
            <v>0</v>
          </cell>
          <cell r="M25">
            <v>0</v>
          </cell>
          <cell r="N25">
            <v>0</v>
          </cell>
          <cell r="O25">
            <v>0</v>
          </cell>
          <cell r="P25">
            <v>0</v>
          </cell>
          <cell r="Q25">
            <v>0</v>
          </cell>
          <cell r="R25">
            <v>10</v>
          </cell>
          <cell r="S25">
            <v>0</v>
          </cell>
          <cell r="T25">
            <v>20</v>
          </cell>
          <cell r="U25">
            <v>0</v>
          </cell>
          <cell r="V25">
            <v>0</v>
          </cell>
          <cell r="W25">
            <v>0</v>
          </cell>
          <cell r="X25">
            <v>0</v>
          </cell>
          <cell r="Y25">
            <v>0</v>
          </cell>
          <cell r="Z25">
            <v>0</v>
          </cell>
          <cell r="AA25">
            <v>0</v>
          </cell>
          <cell r="AB25">
            <v>70</v>
          </cell>
        </row>
        <row r="26">
          <cell r="A26">
            <v>201440</v>
          </cell>
          <cell r="B26" t="str">
            <v>金沢信用金庫</v>
          </cell>
          <cell r="C26">
            <v>0</v>
          </cell>
          <cell r="D26">
            <v>4</v>
          </cell>
          <cell r="E26">
            <v>0</v>
          </cell>
          <cell r="F26">
            <v>4</v>
          </cell>
          <cell r="G26">
            <v>0</v>
          </cell>
          <cell r="H26">
            <v>4</v>
          </cell>
          <cell r="I26">
            <v>0</v>
          </cell>
          <cell r="J26">
            <v>4</v>
          </cell>
          <cell r="K26">
            <v>0</v>
          </cell>
          <cell r="L26">
            <v>4</v>
          </cell>
          <cell r="M26">
            <v>0</v>
          </cell>
          <cell r="N26">
            <v>4</v>
          </cell>
          <cell r="O26">
            <v>0</v>
          </cell>
          <cell r="P26">
            <v>4</v>
          </cell>
          <cell r="Q26">
            <v>0</v>
          </cell>
          <cell r="R26">
            <v>4</v>
          </cell>
          <cell r="S26">
            <v>0</v>
          </cell>
          <cell r="T26">
            <v>4</v>
          </cell>
          <cell r="U26">
            <v>150</v>
          </cell>
          <cell r="V26">
            <v>4</v>
          </cell>
          <cell r="W26">
            <v>0</v>
          </cell>
          <cell r="X26">
            <v>4</v>
          </cell>
          <cell r="Y26">
            <v>0</v>
          </cell>
          <cell r="Z26">
            <v>4</v>
          </cell>
          <cell r="AA26">
            <v>150</v>
          </cell>
          <cell r="AB26">
            <v>48</v>
          </cell>
        </row>
        <row r="27">
          <cell r="A27">
            <v>201604</v>
          </cell>
          <cell r="B27" t="str">
            <v>湖東信用金庫</v>
          </cell>
          <cell r="C27">
            <v>0</v>
          </cell>
          <cell r="D27">
            <v>3</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3</v>
          </cell>
        </row>
        <row r="28">
          <cell r="A28">
            <v>201830</v>
          </cell>
          <cell r="B28" t="str">
            <v>高松信用金庫</v>
          </cell>
          <cell r="C28">
            <v>0</v>
          </cell>
          <cell r="D28">
            <v>0</v>
          </cell>
          <cell r="E28">
            <v>0</v>
          </cell>
          <cell r="F28">
            <v>0</v>
          </cell>
          <cell r="G28">
            <v>0</v>
          </cell>
          <cell r="H28">
            <v>0</v>
          </cell>
          <cell r="I28">
            <v>0</v>
          </cell>
          <cell r="J28">
            <v>20</v>
          </cell>
          <cell r="K28">
            <v>20</v>
          </cell>
          <cell r="L28">
            <v>20</v>
          </cell>
          <cell r="M28">
            <v>0</v>
          </cell>
          <cell r="N28">
            <v>20</v>
          </cell>
          <cell r="O28">
            <v>0</v>
          </cell>
          <cell r="P28">
            <v>0</v>
          </cell>
          <cell r="Q28">
            <v>0</v>
          </cell>
          <cell r="R28">
            <v>0</v>
          </cell>
          <cell r="S28">
            <v>0</v>
          </cell>
          <cell r="T28">
            <v>0</v>
          </cell>
          <cell r="U28">
            <v>0</v>
          </cell>
          <cell r="V28">
            <v>0</v>
          </cell>
          <cell r="W28">
            <v>50</v>
          </cell>
          <cell r="X28">
            <v>0</v>
          </cell>
          <cell r="Y28">
            <v>100</v>
          </cell>
          <cell r="Z28">
            <v>0</v>
          </cell>
          <cell r="AA28">
            <v>170</v>
          </cell>
          <cell r="AB28">
            <v>60</v>
          </cell>
        </row>
        <row r="29">
          <cell r="A29">
            <v>200578</v>
          </cell>
          <cell r="B29" t="str">
            <v>高知銀行</v>
          </cell>
          <cell r="C29">
            <v>120</v>
          </cell>
          <cell r="D29">
            <v>20</v>
          </cell>
          <cell r="E29">
            <v>50</v>
          </cell>
          <cell r="F29">
            <v>20</v>
          </cell>
          <cell r="G29">
            <v>0</v>
          </cell>
          <cell r="H29">
            <v>20</v>
          </cell>
          <cell r="I29">
            <v>0</v>
          </cell>
          <cell r="J29">
            <v>20</v>
          </cell>
          <cell r="K29">
            <v>0</v>
          </cell>
          <cell r="L29">
            <v>20</v>
          </cell>
          <cell r="M29">
            <v>0</v>
          </cell>
          <cell r="N29">
            <v>20</v>
          </cell>
          <cell r="O29">
            <v>0</v>
          </cell>
          <cell r="P29">
            <v>20</v>
          </cell>
          <cell r="Q29">
            <v>0</v>
          </cell>
          <cell r="R29">
            <v>20</v>
          </cell>
          <cell r="S29">
            <v>0</v>
          </cell>
          <cell r="T29">
            <v>20</v>
          </cell>
          <cell r="U29">
            <v>0</v>
          </cell>
          <cell r="V29">
            <v>20</v>
          </cell>
          <cell r="W29">
            <v>200</v>
          </cell>
          <cell r="X29">
            <v>20</v>
          </cell>
          <cell r="Y29">
            <v>300</v>
          </cell>
          <cell r="Z29">
            <v>20</v>
          </cell>
          <cell r="AA29">
            <v>670</v>
          </cell>
          <cell r="AB29">
            <v>240</v>
          </cell>
        </row>
        <row r="30">
          <cell r="A30">
            <v>200179</v>
          </cell>
          <cell r="B30" t="str">
            <v>佐賀銀行</v>
          </cell>
          <cell r="C30">
            <v>0</v>
          </cell>
          <cell r="D30">
            <v>20</v>
          </cell>
          <cell r="E30">
            <v>0</v>
          </cell>
          <cell r="F30">
            <v>20</v>
          </cell>
          <cell r="G30">
            <v>0</v>
          </cell>
          <cell r="H30">
            <v>20</v>
          </cell>
          <cell r="I30">
            <v>0</v>
          </cell>
          <cell r="J30">
            <v>20</v>
          </cell>
          <cell r="K30">
            <v>0</v>
          </cell>
          <cell r="L30">
            <v>20</v>
          </cell>
          <cell r="M30">
            <v>0</v>
          </cell>
          <cell r="N30">
            <v>20</v>
          </cell>
          <cell r="O30">
            <v>0</v>
          </cell>
          <cell r="P30">
            <v>20</v>
          </cell>
          <cell r="Q30">
            <v>0</v>
          </cell>
          <cell r="R30">
            <v>20</v>
          </cell>
          <cell r="S30">
            <v>0</v>
          </cell>
          <cell r="T30">
            <v>20</v>
          </cell>
          <cell r="U30">
            <v>200</v>
          </cell>
          <cell r="V30">
            <v>20</v>
          </cell>
          <cell r="W30">
            <v>200</v>
          </cell>
          <cell r="X30">
            <v>20</v>
          </cell>
          <cell r="Y30">
            <v>0</v>
          </cell>
          <cell r="Z30">
            <v>20</v>
          </cell>
          <cell r="AA30">
            <v>400</v>
          </cell>
          <cell r="AB30">
            <v>240</v>
          </cell>
        </row>
        <row r="31">
          <cell r="A31">
            <v>200559</v>
          </cell>
          <cell r="B31" t="str">
            <v>阪和銀行</v>
          </cell>
          <cell r="C31">
            <v>0</v>
          </cell>
          <cell r="D31">
            <v>30</v>
          </cell>
          <cell r="E31">
            <v>0</v>
          </cell>
          <cell r="F31">
            <v>30</v>
          </cell>
          <cell r="G31">
            <v>0</v>
          </cell>
          <cell r="H31">
            <v>30</v>
          </cell>
          <cell r="I31">
            <v>0</v>
          </cell>
          <cell r="J31">
            <v>30</v>
          </cell>
          <cell r="K31">
            <v>0</v>
          </cell>
          <cell r="L31">
            <v>30</v>
          </cell>
          <cell r="M31">
            <v>0</v>
          </cell>
          <cell r="N31">
            <v>30</v>
          </cell>
          <cell r="O31">
            <v>0</v>
          </cell>
          <cell r="P31">
            <v>30</v>
          </cell>
          <cell r="Q31">
            <v>0</v>
          </cell>
          <cell r="R31">
            <v>10</v>
          </cell>
          <cell r="S31">
            <v>0</v>
          </cell>
          <cell r="T31">
            <v>0</v>
          </cell>
          <cell r="U31">
            <v>0</v>
          </cell>
          <cell r="V31">
            <v>0</v>
          </cell>
          <cell r="W31">
            <v>0</v>
          </cell>
          <cell r="X31">
            <v>0</v>
          </cell>
          <cell r="Y31">
            <v>0</v>
          </cell>
          <cell r="Z31">
            <v>0</v>
          </cell>
          <cell r="AA31">
            <v>0</v>
          </cell>
          <cell r="AB31">
            <v>220</v>
          </cell>
        </row>
        <row r="32">
          <cell r="A32">
            <v>201474</v>
          </cell>
          <cell r="B32" t="str">
            <v>鯖江信用金庫</v>
          </cell>
          <cell r="C32">
            <v>0</v>
          </cell>
          <cell r="D32">
            <v>2</v>
          </cell>
          <cell r="E32">
            <v>100</v>
          </cell>
          <cell r="F32">
            <v>2</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10</v>
          </cell>
          <cell r="Y32">
            <v>0</v>
          </cell>
          <cell r="Z32">
            <v>0</v>
          </cell>
          <cell r="AA32">
            <v>100</v>
          </cell>
          <cell r="AB32">
            <v>14</v>
          </cell>
        </row>
        <row r="33">
          <cell r="A33">
            <v>200154</v>
          </cell>
          <cell r="B33" t="str">
            <v>三重銀行</v>
          </cell>
          <cell r="C33">
            <v>0</v>
          </cell>
          <cell r="D33">
            <v>522</v>
          </cell>
          <cell r="E33">
            <v>0</v>
          </cell>
          <cell r="F33">
            <v>337</v>
          </cell>
          <cell r="G33">
            <v>0</v>
          </cell>
          <cell r="H33">
            <v>16</v>
          </cell>
          <cell r="I33">
            <v>0</v>
          </cell>
          <cell r="J33">
            <v>13</v>
          </cell>
          <cell r="K33">
            <v>0</v>
          </cell>
          <cell r="L33">
            <v>7</v>
          </cell>
          <cell r="M33">
            <v>0</v>
          </cell>
          <cell r="N33">
            <v>3</v>
          </cell>
          <cell r="O33">
            <v>0</v>
          </cell>
          <cell r="P33">
            <v>11</v>
          </cell>
          <cell r="Q33">
            <v>0</v>
          </cell>
          <cell r="R33">
            <v>4</v>
          </cell>
          <cell r="S33">
            <v>0</v>
          </cell>
          <cell r="T33">
            <v>0</v>
          </cell>
          <cell r="U33">
            <v>0</v>
          </cell>
          <cell r="V33">
            <v>0</v>
          </cell>
          <cell r="W33">
            <v>0</v>
          </cell>
          <cell r="X33">
            <v>0</v>
          </cell>
          <cell r="Y33">
            <v>0</v>
          </cell>
          <cell r="Z33">
            <v>0</v>
          </cell>
          <cell r="AA33">
            <v>0</v>
          </cell>
          <cell r="AB33">
            <v>913</v>
          </cell>
        </row>
        <row r="34">
          <cell r="A34">
            <v>201644</v>
          </cell>
          <cell r="B34" t="str">
            <v>三和信用金庫</v>
          </cell>
          <cell r="C34">
            <v>0</v>
          </cell>
          <cell r="D34">
            <v>20</v>
          </cell>
          <cell r="E34">
            <v>0</v>
          </cell>
          <cell r="F34">
            <v>20</v>
          </cell>
          <cell r="G34">
            <v>0</v>
          </cell>
          <cell r="H34">
            <v>10</v>
          </cell>
          <cell r="I34">
            <v>0</v>
          </cell>
          <cell r="J34">
            <v>0</v>
          </cell>
          <cell r="K34">
            <v>0</v>
          </cell>
          <cell r="L34">
            <v>0</v>
          </cell>
          <cell r="M34">
            <v>50</v>
          </cell>
          <cell r="N34">
            <v>0</v>
          </cell>
          <cell r="O34">
            <v>50</v>
          </cell>
          <cell r="P34">
            <v>0</v>
          </cell>
          <cell r="Q34">
            <v>0</v>
          </cell>
          <cell r="R34">
            <v>0</v>
          </cell>
          <cell r="S34">
            <v>0</v>
          </cell>
          <cell r="T34">
            <v>0</v>
          </cell>
          <cell r="U34">
            <v>0</v>
          </cell>
          <cell r="V34">
            <v>0</v>
          </cell>
          <cell r="W34">
            <v>0</v>
          </cell>
          <cell r="X34">
            <v>0</v>
          </cell>
          <cell r="Y34">
            <v>0</v>
          </cell>
          <cell r="Z34">
            <v>0</v>
          </cell>
          <cell r="AA34">
            <v>100</v>
          </cell>
          <cell r="AB34">
            <v>50</v>
          </cell>
        </row>
        <row r="35">
          <cell r="A35">
            <v>202505</v>
          </cell>
          <cell r="B35" t="str">
            <v>滋賀県信用組合</v>
          </cell>
          <cell r="C35">
            <v>0</v>
          </cell>
          <cell r="D35">
            <v>2</v>
          </cell>
          <cell r="E35">
            <v>0</v>
          </cell>
          <cell r="F35">
            <v>2</v>
          </cell>
          <cell r="G35">
            <v>0</v>
          </cell>
          <cell r="H35">
            <v>2</v>
          </cell>
          <cell r="I35">
            <v>0</v>
          </cell>
          <cell r="J35">
            <v>2</v>
          </cell>
          <cell r="K35">
            <v>0</v>
          </cell>
          <cell r="L35">
            <v>2</v>
          </cell>
          <cell r="M35">
            <v>0</v>
          </cell>
          <cell r="N35">
            <v>2</v>
          </cell>
          <cell r="O35">
            <v>0</v>
          </cell>
          <cell r="P35">
            <v>2</v>
          </cell>
          <cell r="Q35">
            <v>0</v>
          </cell>
          <cell r="R35">
            <v>2</v>
          </cell>
          <cell r="S35">
            <v>0</v>
          </cell>
          <cell r="T35">
            <v>1</v>
          </cell>
          <cell r="U35">
            <v>0</v>
          </cell>
          <cell r="V35">
            <v>1</v>
          </cell>
          <cell r="W35">
            <v>20</v>
          </cell>
          <cell r="X35">
            <v>1</v>
          </cell>
          <cell r="Y35">
            <v>0</v>
          </cell>
          <cell r="Z35">
            <v>1</v>
          </cell>
          <cell r="AA35">
            <v>20</v>
          </cell>
          <cell r="AB35">
            <v>20</v>
          </cell>
        </row>
        <row r="36">
          <cell r="A36">
            <v>202892</v>
          </cell>
          <cell r="B36" t="str">
            <v>鹿児島県信用組合</v>
          </cell>
          <cell r="C36">
            <v>0</v>
          </cell>
          <cell r="D36">
            <v>0</v>
          </cell>
          <cell r="E36">
            <v>0</v>
          </cell>
          <cell r="F36">
            <v>0</v>
          </cell>
          <cell r="G36">
            <v>0</v>
          </cell>
          <cell r="H36">
            <v>0</v>
          </cell>
          <cell r="I36">
            <v>0</v>
          </cell>
          <cell r="J36">
            <v>0</v>
          </cell>
          <cell r="K36">
            <v>100</v>
          </cell>
          <cell r="L36">
            <v>0</v>
          </cell>
          <cell r="M36">
            <v>200</v>
          </cell>
          <cell r="N36">
            <v>20</v>
          </cell>
          <cell r="O36">
            <v>0</v>
          </cell>
          <cell r="P36">
            <v>40</v>
          </cell>
          <cell r="Q36">
            <v>0</v>
          </cell>
          <cell r="R36">
            <v>0</v>
          </cell>
          <cell r="S36">
            <v>0</v>
          </cell>
          <cell r="T36">
            <v>0</v>
          </cell>
          <cell r="U36">
            <v>0</v>
          </cell>
          <cell r="V36">
            <v>0</v>
          </cell>
          <cell r="W36">
            <v>0</v>
          </cell>
          <cell r="X36">
            <v>0</v>
          </cell>
          <cell r="Y36">
            <v>0</v>
          </cell>
          <cell r="Z36">
            <v>0</v>
          </cell>
          <cell r="AA36">
            <v>300</v>
          </cell>
          <cell r="AB36">
            <v>60</v>
          </cell>
        </row>
        <row r="37">
          <cell r="A37">
            <v>201473</v>
          </cell>
          <cell r="B37" t="str">
            <v>小浜信用金庫</v>
          </cell>
          <cell r="C37">
            <v>0</v>
          </cell>
          <cell r="D37">
            <v>5</v>
          </cell>
          <cell r="E37">
            <v>0</v>
          </cell>
          <cell r="F37">
            <v>1</v>
          </cell>
          <cell r="G37">
            <v>0</v>
          </cell>
          <cell r="H37">
            <v>1</v>
          </cell>
          <cell r="I37">
            <v>0</v>
          </cell>
          <cell r="J37">
            <v>0</v>
          </cell>
          <cell r="K37">
            <v>0</v>
          </cell>
          <cell r="L37">
            <v>0</v>
          </cell>
          <cell r="M37">
            <v>0</v>
          </cell>
          <cell r="N37">
            <v>0</v>
          </cell>
          <cell r="O37">
            <v>0</v>
          </cell>
          <cell r="P37">
            <v>0</v>
          </cell>
          <cell r="Q37">
            <v>0</v>
          </cell>
          <cell r="R37">
            <v>0</v>
          </cell>
          <cell r="S37">
            <v>0</v>
          </cell>
          <cell r="T37">
            <v>1</v>
          </cell>
          <cell r="U37">
            <v>0</v>
          </cell>
          <cell r="V37">
            <v>1</v>
          </cell>
          <cell r="W37">
            <v>10</v>
          </cell>
          <cell r="X37">
            <v>4</v>
          </cell>
          <cell r="Y37">
            <v>20</v>
          </cell>
          <cell r="Z37">
            <v>1</v>
          </cell>
          <cell r="AA37">
            <v>30</v>
          </cell>
          <cell r="AB37">
            <v>14</v>
          </cell>
        </row>
        <row r="38">
          <cell r="A38">
            <v>202455</v>
          </cell>
          <cell r="B38" t="str">
            <v>常滑信用組合</v>
          </cell>
          <cell r="C38">
            <v>0</v>
          </cell>
          <cell r="D38">
            <v>0</v>
          </cell>
          <cell r="E38">
            <v>0</v>
          </cell>
          <cell r="F38">
            <v>1</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1</v>
          </cell>
        </row>
        <row r="39">
          <cell r="A39">
            <v>201905</v>
          </cell>
          <cell r="B39" t="str">
            <v>新北九州信用金庫</v>
          </cell>
          <cell r="C39">
            <v>0</v>
          </cell>
          <cell r="D39">
            <v>1</v>
          </cell>
          <cell r="E39">
            <v>0</v>
          </cell>
          <cell r="F39">
            <v>1</v>
          </cell>
          <cell r="G39">
            <v>0</v>
          </cell>
          <cell r="H39">
            <v>1</v>
          </cell>
          <cell r="I39">
            <v>0</v>
          </cell>
          <cell r="J39">
            <v>1</v>
          </cell>
          <cell r="K39">
            <v>0</v>
          </cell>
          <cell r="L39">
            <v>1</v>
          </cell>
          <cell r="M39">
            <v>0</v>
          </cell>
          <cell r="N39">
            <v>1</v>
          </cell>
          <cell r="O39">
            <v>0</v>
          </cell>
          <cell r="P39">
            <v>1</v>
          </cell>
          <cell r="Q39">
            <v>0</v>
          </cell>
          <cell r="R39">
            <v>1</v>
          </cell>
          <cell r="S39">
            <v>0</v>
          </cell>
          <cell r="T39">
            <v>1</v>
          </cell>
          <cell r="U39">
            <v>0</v>
          </cell>
          <cell r="V39">
            <v>1</v>
          </cell>
          <cell r="W39">
            <v>0</v>
          </cell>
          <cell r="X39">
            <v>1</v>
          </cell>
          <cell r="Y39">
            <v>0</v>
          </cell>
          <cell r="Z39">
            <v>1</v>
          </cell>
          <cell r="AA39">
            <v>0</v>
          </cell>
          <cell r="AB39">
            <v>12</v>
          </cell>
        </row>
        <row r="40">
          <cell r="A40">
            <v>200181</v>
          </cell>
          <cell r="B40" t="str">
            <v>親和銀行</v>
          </cell>
          <cell r="C40">
            <v>0</v>
          </cell>
          <cell r="D40">
            <v>100</v>
          </cell>
          <cell r="E40">
            <v>0</v>
          </cell>
          <cell r="F40">
            <v>100</v>
          </cell>
          <cell r="G40">
            <v>0</v>
          </cell>
          <cell r="H40">
            <v>100</v>
          </cell>
          <cell r="I40">
            <v>0</v>
          </cell>
          <cell r="J40">
            <v>0</v>
          </cell>
          <cell r="K40">
            <v>200</v>
          </cell>
          <cell r="L40">
            <v>0</v>
          </cell>
          <cell r="M40">
            <v>0</v>
          </cell>
          <cell r="N40">
            <v>0</v>
          </cell>
          <cell r="O40">
            <v>0</v>
          </cell>
          <cell r="P40">
            <v>0</v>
          </cell>
          <cell r="Q40">
            <v>0</v>
          </cell>
          <cell r="R40">
            <v>0</v>
          </cell>
          <cell r="S40">
            <v>0</v>
          </cell>
          <cell r="T40">
            <v>0</v>
          </cell>
          <cell r="U40">
            <v>0</v>
          </cell>
          <cell r="V40">
            <v>0</v>
          </cell>
          <cell r="W40">
            <v>300</v>
          </cell>
          <cell r="X40">
            <v>0</v>
          </cell>
          <cell r="Y40">
            <v>0</v>
          </cell>
          <cell r="Z40">
            <v>0</v>
          </cell>
          <cell r="AA40">
            <v>500</v>
          </cell>
          <cell r="AB40">
            <v>300</v>
          </cell>
        </row>
        <row r="41">
          <cell r="A41">
            <v>201651</v>
          </cell>
          <cell r="B41" t="str">
            <v>水都信用金庫</v>
          </cell>
          <cell r="C41">
            <v>0</v>
          </cell>
          <cell r="D41">
            <v>3</v>
          </cell>
          <cell r="E41">
            <v>0</v>
          </cell>
          <cell r="F41">
            <v>3</v>
          </cell>
          <cell r="G41">
            <v>0</v>
          </cell>
          <cell r="H41">
            <v>3</v>
          </cell>
          <cell r="I41">
            <v>0</v>
          </cell>
          <cell r="J41">
            <v>3</v>
          </cell>
          <cell r="K41">
            <v>0</v>
          </cell>
          <cell r="L41">
            <v>3</v>
          </cell>
          <cell r="M41">
            <v>0</v>
          </cell>
          <cell r="N41">
            <v>3</v>
          </cell>
          <cell r="O41">
            <v>0</v>
          </cell>
          <cell r="P41">
            <v>3</v>
          </cell>
          <cell r="Q41">
            <v>0</v>
          </cell>
          <cell r="R41">
            <v>3</v>
          </cell>
          <cell r="S41">
            <v>0</v>
          </cell>
          <cell r="T41">
            <v>3</v>
          </cell>
          <cell r="U41">
            <v>0</v>
          </cell>
          <cell r="V41">
            <v>3</v>
          </cell>
          <cell r="W41">
            <v>0</v>
          </cell>
          <cell r="X41">
            <v>1</v>
          </cell>
          <cell r="Y41">
            <v>200</v>
          </cell>
          <cell r="Z41">
            <v>0</v>
          </cell>
          <cell r="AA41">
            <v>200</v>
          </cell>
          <cell r="AB41">
            <v>31</v>
          </cell>
        </row>
        <row r="42">
          <cell r="A42">
            <v>201554</v>
          </cell>
          <cell r="B42" t="str">
            <v>瀬戸信用金庫</v>
          </cell>
          <cell r="C42">
            <v>0</v>
          </cell>
          <cell r="D42">
            <v>2</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2</v>
          </cell>
          <cell r="U42">
            <v>0</v>
          </cell>
          <cell r="V42">
            <v>2</v>
          </cell>
          <cell r="W42">
            <v>0</v>
          </cell>
          <cell r="X42">
            <v>2</v>
          </cell>
          <cell r="Y42">
            <v>0</v>
          </cell>
          <cell r="Z42">
            <v>2</v>
          </cell>
          <cell r="AA42">
            <v>0</v>
          </cell>
          <cell r="AB42">
            <v>10</v>
          </cell>
        </row>
        <row r="43">
          <cell r="A43">
            <v>200535</v>
          </cell>
          <cell r="B43" t="str">
            <v>石川銀行</v>
          </cell>
          <cell r="C43">
            <v>0</v>
          </cell>
          <cell r="D43">
            <v>6</v>
          </cell>
          <cell r="E43">
            <v>0</v>
          </cell>
          <cell r="F43">
            <v>6</v>
          </cell>
          <cell r="G43">
            <v>0</v>
          </cell>
          <cell r="H43">
            <v>6</v>
          </cell>
          <cell r="I43">
            <v>0</v>
          </cell>
          <cell r="J43">
            <v>6</v>
          </cell>
          <cell r="K43">
            <v>300</v>
          </cell>
          <cell r="L43">
            <v>15</v>
          </cell>
          <cell r="M43">
            <v>0</v>
          </cell>
          <cell r="N43">
            <v>15</v>
          </cell>
          <cell r="O43">
            <v>0</v>
          </cell>
          <cell r="P43">
            <v>15</v>
          </cell>
          <cell r="Q43">
            <v>0</v>
          </cell>
          <cell r="R43">
            <v>15</v>
          </cell>
          <cell r="S43">
            <v>0</v>
          </cell>
          <cell r="T43">
            <v>15</v>
          </cell>
          <cell r="U43">
            <v>0</v>
          </cell>
          <cell r="V43">
            <v>15</v>
          </cell>
          <cell r="W43">
            <v>300</v>
          </cell>
          <cell r="X43">
            <v>10</v>
          </cell>
          <cell r="Y43">
            <v>0</v>
          </cell>
          <cell r="Z43">
            <v>10</v>
          </cell>
          <cell r="AA43">
            <v>600</v>
          </cell>
          <cell r="AB43">
            <v>134</v>
          </cell>
        </row>
        <row r="44">
          <cell r="A44">
            <v>201992</v>
          </cell>
          <cell r="B44" t="str">
            <v>川内信用金庫</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A45">
            <v>201866</v>
          </cell>
          <cell r="B45" t="str">
            <v>川之江信用金庫</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20</v>
          </cell>
          <cell r="V45">
            <v>20</v>
          </cell>
          <cell r="W45">
            <v>0</v>
          </cell>
          <cell r="X45">
            <v>0</v>
          </cell>
          <cell r="Y45">
            <v>0</v>
          </cell>
          <cell r="Z45">
            <v>0</v>
          </cell>
          <cell r="AA45">
            <v>20</v>
          </cell>
          <cell r="AB45">
            <v>20</v>
          </cell>
        </row>
        <row r="46">
          <cell r="A46">
            <v>201650</v>
          </cell>
          <cell r="B46" t="str">
            <v>泉陽信用金庫</v>
          </cell>
          <cell r="C46">
            <v>0</v>
          </cell>
          <cell r="D46">
            <v>4</v>
          </cell>
          <cell r="E46">
            <v>0</v>
          </cell>
          <cell r="F46">
            <v>2</v>
          </cell>
          <cell r="G46">
            <v>0</v>
          </cell>
          <cell r="H46">
            <v>2</v>
          </cell>
          <cell r="I46">
            <v>0</v>
          </cell>
          <cell r="J46">
            <v>2</v>
          </cell>
          <cell r="K46">
            <v>0</v>
          </cell>
          <cell r="L46">
            <v>2</v>
          </cell>
          <cell r="M46">
            <v>0</v>
          </cell>
          <cell r="N46">
            <v>2</v>
          </cell>
          <cell r="O46">
            <v>0</v>
          </cell>
          <cell r="P46">
            <v>2</v>
          </cell>
          <cell r="Q46">
            <v>0</v>
          </cell>
          <cell r="R46">
            <v>2</v>
          </cell>
          <cell r="S46">
            <v>0</v>
          </cell>
          <cell r="T46">
            <v>2</v>
          </cell>
          <cell r="U46">
            <v>0</v>
          </cell>
          <cell r="V46">
            <v>2</v>
          </cell>
          <cell r="W46">
            <v>0</v>
          </cell>
          <cell r="X46">
            <v>2</v>
          </cell>
          <cell r="Y46">
            <v>0</v>
          </cell>
          <cell r="Z46">
            <v>2</v>
          </cell>
          <cell r="AA46">
            <v>0</v>
          </cell>
          <cell r="AB46">
            <v>26</v>
          </cell>
        </row>
        <row r="47">
          <cell r="A47">
            <v>201703</v>
          </cell>
          <cell r="B47" t="str">
            <v>倉吉信用金庫</v>
          </cell>
          <cell r="C47">
            <v>0</v>
          </cell>
          <cell r="D47">
            <v>0</v>
          </cell>
          <cell r="E47">
            <v>0</v>
          </cell>
          <cell r="F47">
            <v>0</v>
          </cell>
          <cell r="G47">
            <v>0</v>
          </cell>
          <cell r="H47">
            <v>0</v>
          </cell>
          <cell r="I47">
            <v>0</v>
          </cell>
          <cell r="J47">
            <v>0</v>
          </cell>
          <cell r="K47">
            <v>0</v>
          </cell>
          <cell r="L47">
            <v>10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10</v>
          </cell>
        </row>
        <row r="48">
          <cell r="A48">
            <v>200152</v>
          </cell>
          <cell r="B48" t="str">
            <v>大垣共立銀行</v>
          </cell>
          <cell r="C48">
            <v>10</v>
          </cell>
          <cell r="D48">
            <v>50</v>
          </cell>
          <cell r="E48">
            <v>10</v>
          </cell>
          <cell r="F48">
            <v>30</v>
          </cell>
          <cell r="G48">
            <v>10</v>
          </cell>
          <cell r="H48">
            <v>30</v>
          </cell>
          <cell r="I48">
            <v>10</v>
          </cell>
          <cell r="J48">
            <v>30</v>
          </cell>
          <cell r="K48">
            <v>10</v>
          </cell>
          <cell r="L48">
            <v>50</v>
          </cell>
          <cell r="M48">
            <v>10</v>
          </cell>
          <cell r="N48">
            <v>30</v>
          </cell>
          <cell r="O48">
            <v>10</v>
          </cell>
          <cell r="P48">
            <v>30</v>
          </cell>
          <cell r="Q48">
            <v>10</v>
          </cell>
          <cell r="R48">
            <v>30</v>
          </cell>
          <cell r="S48">
            <v>400</v>
          </cell>
          <cell r="T48">
            <v>30</v>
          </cell>
          <cell r="U48">
            <v>400</v>
          </cell>
          <cell r="V48">
            <v>30</v>
          </cell>
          <cell r="W48">
            <v>400</v>
          </cell>
          <cell r="X48">
            <v>50</v>
          </cell>
          <cell r="Y48">
            <v>0</v>
          </cell>
          <cell r="Z48">
            <v>30</v>
          </cell>
          <cell r="AA48">
            <v>1280</v>
          </cell>
          <cell r="AB48">
            <v>420</v>
          </cell>
        </row>
        <row r="49">
          <cell r="A49">
            <v>201633</v>
          </cell>
          <cell r="B49" t="str">
            <v>大阪厚生信用金庫</v>
          </cell>
          <cell r="C49">
            <v>0</v>
          </cell>
          <cell r="D49">
            <v>2</v>
          </cell>
          <cell r="E49">
            <v>0</v>
          </cell>
          <cell r="F49">
            <v>2</v>
          </cell>
          <cell r="G49">
            <v>0</v>
          </cell>
          <cell r="H49">
            <v>2</v>
          </cell>
          <cell r="I49">
            <v>0</v>
          </cell>
          <cell r="J49">
            <v>2</v>
          </cell>
          <cell r="K49">
            <v>0</v>
          </cell>
          <cell r="L49">
            <v>2</v>
          </cell>
          <cell r="M49">
            <v>0</v>
          </cell>
          <cell r="N49">
            <v>2</v>
          </cell>
          <cell r="O49">
            <v>0</v>
          </cell>
          <cell r="P49">
            <v>2</v>
          </cell>
          <cell r="Q49">
            <v>0</v>
          </cell>
          <cell r="R49">
            <v>2</v>
          </cell>
          <cell r="S49">
            <v>0</v>
          </cell>
          <cell r="T49">
            <v>2</v>
          </cell>
          <cell r="U49">
            <v>0</v>
          </cell>
          <cell r="V49">
            <v>2</v>
          </cell>
          <cell r="W49">
            <v>0</v>
          </cell>
          <cell r="X49">
            <v>2</v>
          </cell>
          <cell r="Y49">
            <v>0</v>
          </cell>
          <cell r="Z49">
            <v>2</v>
          </cell>
          <cell r="AA49">
            <v>0</v>
          </cell>
          <cell r="AB49">
            <v>24</v>
          </cell>
        </row>
        <row r="50">
          <cell r="A50">
            <v>202549</v>
          </cell>
          <cell r="B50" t="str">
            <v>大阪商業信用組合</v>
          </cell>
          <cell r="C50">
            <v>0</v>
          </cell>
          <cell r="D50">
            <v>20</v>
          </cell>
          <cell r="E50">
            <v>0</v>
          </cell>
          <cell r="F50">
            <v>10</v>
          </cell>
          <cell r="G50">
            <v>0</v>
          </cell>
          <cell r="H50">
            <v>5</v>
          </cell>
          <cell r="I50">
            <v>0</v>
          </cell>
          <cell r="J50">
            <v>0</v>
          </cell>
          <cell r="K50">
            <v>0</v>
          </cell>
          <cell r="L50">
            <v>0</v>
          </cell>
          <cell r="M50">
            <v>0</v>
          </cell>
          <cell r="N50">
            <v>0</v>
          </cell>
          <cell r="O50">
            <v>0</v>
          </cell>
          <cell r="P50">
            <v>0</v>
          </cell>
          <cell r="Q50">
            <v>0</v>
          </cell>
          <cell r="R50">
            <v>0</v>
          </cell>
          <cell r="S50">
            <v>0</v>
          </cell>
          <cell r="T50">
            <v>0</v>
          </cell>
          <cell r="U50">
            <v>0</v>
          </cell>
          <cell r="V50">
            <v>10</v>
          </cell>
          <cell r="W50">
            <v>0</v>
          </cell>
          <cell r="X50">
            <v>5</v>
          </cell>
          <cell r="Y50">
            <v>0</v>
          </cell>
          <cell r="Z50">
            <v>5</v>
          </cell>
          <cell r="AA50">
            <v>0</v>
          </cell>
          <cell r="AB50">
            <v>55</v>
          </cell>
        </row>
        <row r="51">
          <cell r="A51">
            <v>200546</v>
          </cell>
          <cell r="B51" t="str">
            <v>第三銀行</v>
          </cell>
          <cell r="C51">
            <v>400</v>
          </cell>
          <cell r="D51">
            <v>200</v>
          </cell>
          <cell r="E51">
            <v>400</v>
          </cell>
          <cell r="F51">
            <v>100</v>
          </cell>
          <cell r="G51">
            <v>100</v>
          </cell>
          <cell r="H51">
            <v>10</v>
          </cell>
          <cell r="I51">
            <v>0</v>
          </cell>
          <cell r="J51">
            <v>5</v>
          </cell>
          <cell r="K51">
            <v>0</v>
          </cell>
          <cell r="L51">
            <v>5</v>
          </cell>
          <cell r="M51">
            <v>0</v>
          </cell>
          <cell r="N51">
            <v>5</v>
          </cell>
          <cell r="O51">
            <v>0</v>
          </cell>
          <cell r="P51">
            <v>5</v>
          </cell>
          <cell r="Q51">
            <v>0</v>
          </cell>
          <cell r="R51">
            <v>5</v>
          </cell>
          <cell r="S51">
            <v>500</v>
          </cell>
          <cell r="T51">
            <v>10</v>
          </cell>
          <cell r="U51">
            <v>500</v>
          </cell>
          <cell r="V51">
            <v>100</v>
          </cell>
          <cell r="W51">
            <v>500</v>
          </cell>
          <cell r="X51">
            <v>50</v>
          </cell>
          <cell r="Y51">
            <v>0</v>
          </cell>
          <cell r="Z51">
            <v>50</v>
          </cell>
          <cell r="AA51">
            <v>2400</v>
          </cell>
          <cell r="AB51">
            <v>545</v>
          </cell>
        </row>
        <row r="52">
          <cell r="A52">
            <v>201638</v>
          </cell>
          <cell r="B52" t="str">
            <v>大福信用金庫</v>
          </cell>
          <cell r="C52">
            <v>0</v>
          </cell>
          <cell r="D52">
            <v>36</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36</v>
          </cell>
        </row>
        <row r="53">
          <cell r="A53">
            <v>201667</v>
          </cell>
          <cell r="B53" t="str">
            <v>大和信用金庫</v>
          </cell>
          <cell r="C53">
            <v>0</v>
          </cell>
          <cell r="D53">
            <v>4</v>
          </cell>
          <cell r="E53">
            <v>0</v>
          </cell>
          <cell r="F53">
            <v>4</v>
          </cell>
          <cell r="G53">
            <v>0</v>
          </cell>
          <cell r="H53">
            <v>2</v>
          </cell>
          <cell r="I53">
            <v>0</v>
          </cell>
          <cell r="J53">
            <v>2</v>
          </cell>
          <cell r="K53">
            <v>0</v>
          </cell>
          <cell r="L53">
            <v>2</v>
          </cell>
          <cell r="M53">
            <v>30</v>
          </cell>
          <cell r="N53">
            <v>2</v>
          </cell>
          <cell r="O53">
            <v>0</v>
          </cell>
          <cell r="P53">
            <v>2</v>
          </cell>
          <cell r="Q53">
            <v>0</v>
          </cell>
          <cell r="R53">
            <v>2</v>
          </cell>
          <cell r="S53">
            <v>0</v>
          </cell>
          <cell r="T53">
            <v>2</v>
          </cell>
          <cell r="U53">
            <v>0</v>
          </cell>
          <cell r="V53">
            <v>2</v>
          </cell>
          <cell r="W53">
            <v>0</v>
          </cell>
          <cell r="X53">
            <v>2</v>
          </cell>
          <cell r="Y53">
            <v>0</v>
          </cell>
          <cell r="Z53">
            <v>2</v>
          </cell>
          <cell r="AA53">
            <v>30</v>
          </cell>
          <cell r="AB53">
            <v>28</v>
          </cell>
        </row>
        <row r="54">
          <cell r="A54">
            <v>201556</v>
          </cell>
          <cell r="B54" t="str">
            <v>知多信用金庫</v>
          </cell>
          <cell r="C54">
            <v>0</v>
          </cell>
          <cell r="D54">
            <v>10</v>
          </cell>
          <cell r="E54">
            <v>0</v>
          </cell>
          <cell r="F54">
            <v>10</v>
          </cell>
          <cell r="G54">
            <v>0</v>
          </cell>
          <cell r="H54">
            <v>2</v>
          </cell>
          <cell r="I54">
            <v>0</v>
          </cell>
          <cell r="J54">
            <v>2</v>
          </cell>
          <cell r="K54">
            <v>0</v>
          </cell>
          <cell r="L54">
            <v>2</v>
          </cell>
          <cell r="M54">
            <v>0</v>
          </cell>
          <cell r="N54">
            <v>2</v>
          </cell>
          <cell r="O54">
            <v>0</v>
          </cell>
          <cell r="P54">
            <v>10</v>
          </cell>
          <cell r="Q54">
            <v>0</v>
          </cell>
          <cell r="R54">
            <v>2</v>
          </cell>
          <cell r="S54">
            <v>0</v>
          </cell>
          <cell r="T54">
            <v>2</v>
          </cell>
          <cell r="U54">
            <v>0</v>
          </cell>
          <cell r="V54">
            <v>2</v>
          </cell>
          <cell r="W54">
            <v>0</v>
          </cell>
          <cell r="X54">
            <v>2</v>
          </cell>
          <cell r="Y54">
            <v>0</v>
          </cell>
          <cell r="Z54">
            <v>2</v>
          </cell>
          <cell r="AA54">
            <v>0</v>
          </cell>
          <cell r="AB54">
            <v>48</v>
          </cell>
        </row>
        <row r="55">
          <cell r="A55">
            <v>201695</v>
          </cell>
          <cell r="B55" t="str">
            <v>中兵庫信用金庫</v>
          </cell>
          <cell r="C55">
            <v>0</v>
          </cell>
          <cell r="D55">
            <v>0</v>
          </cell>
          <cell r="E55">
            <v>0</v>
          </cell>
          <cell r="F55">
            <v>0</v>
          </cell>
          <cell r="G55">
            <v>0</v>
          </cell>
          <cell r="H55">
            <v>11</v>
          </cell>
          <cell r="I55">
            <v>0</v>
          </cell>
          <cell r="J55">
            <v>0</v>
          </cell>
          <cell r="K55">
            <v>0</v>
          </cell>
          <cell r="L55">
            <v>0</v>
          </cell>
          <cell r="M55">
            <v>0</v>
          </cell>
          <cell r="N55">
            <v>0</v>
          </cell>
          <cell r="O55">
            <v>0</v>
          </cell>
          <cell r="P55">
            <v>10</v>
          </cell>
          <cell r="Q55">
            <v>0</v>
          </cell>
          <cell r="R55">
            <v>0</v>
          </cell>
          <cell r="S55">
            <v>0</v>
          </cell>
          <cell r="T55">
            <v>0</v>
          </cell>
          <cell r="U55">
            <v>0</v>
          </cell>
          <cell r="V55">
            <v>0</v>
          </cell>
          <cell r="W55">
            <v>0</v>
          </cell>
          <cell r="X55">
            <v>0</v>
          </cell>
          <cell r="Y55">
            <v>0</v>
          </cell>
          <cell r="Z55">
            <v>0</v>
          </cell>
          <cell r="AA55">
            <v>0</v>
          </cell>
          <cell r="AB55">
            <v>21</v>
          </cell>
        </row>
        <row r="56">
          <cell r="A56">
            <v>200585</v>
          </cell>
          <cell r="B56" t="str">
            <v>長崎銀行</v>
          </cell>
          <cell r="C56">
            <v>0</v>
          </cell>
          <cell r="D56">
            <v>10</v>
          </cell>
          <cell r="E56">
            <v>0</v>
          </cell>
          <cell r="F56">
            <v>10</v>
          </cell>
          <cell r="G56">
            <v>0</v>
          </cell>
          <cell r="H56">
            <v>10</v>
          </cell>
          <cell r="I56">
            <v>0</v>
          </cell>
          <cell r="J56">
            <v>10</v>
          </cell>
          <cell r="K56">
            <v>0</v>
          </cell>
          <cell r="L56">
            <v>10</v>
          </cell>
          <cell r="M56">
            <v>0</v>
          </cell>
          <cell r="N56">
            <v>10</v>
          </cell>
          <cell r="O56">
            <v>0</v>
          </cell>
          <cell r="P56">
            <v>10</v>
          </cell>
          <cell r="Q56">
            <v>0</v>
          </cell>
          <cell r="R56">
            <v>10</v>
          </cell>
          <cell r="S56">
            <v>0</v>
          </cell>
          <cell r="T56">
            <v>10</v>
          </cell>
          <cell r="U56">
            <v>50</v>
          </cell>
          <cell r="V56">
            <v>10</v>
          </cell>
          <cell r="W56">
            <v>50</v>
          </cell>
          <cell r="X56">
            <v>10</v>
          </cell>
          <cell r="Y56">
            <v>0</v>
          </cell>
          <cell r="Z56">
            <v>10</v>
          </cell>
          <cell r="AA56">
            <v>100</v>
          </cell>
          <cell r="AB56">
            <v>120</v>
          </cell>
        </row>
        <row r="57">
          <cell r="A57">
            <v>200166</v>
          </cell>
          <cell r="B57" t="str">
            <v>鳥取銀行</v>
          </cell>
          <cell r="C57">
            <v>0</v>
          </cell>
          <cell r="D57">
            <v>40</v>
          </cell>
          <cell r="E57">
            <v>0</v>
          </cell>
          <cell r="F57">
            <v>40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50</v>
          </cell>
          <cell r="V57">
            <v>0</v>
          </cell>
          <cell r="W57">
            <v>200</v>
          </cell>
          <cell r="X57">
            <v>0</v>
          </cell>
          <cell r="Y57">
            <v>50</v>
          </cell>
          <cell r="Z57">
            <v>40</v>
          </cell>
          <cell r="AA57">
            <v>300</v>
          </cell>
          <cell r="AB57">
            <v>120</v>
          </cell>
        </row>
        <row r="58">
          <cell r="A58">
            <v>201701</v>
          </cell>
          <cell r="B58" t="str">
            <v>鳥取信用金庫</v>
          </cell>
          <cell r="C58">
            <v>0</v>
          </cell>
          <cell r="D58">
            <v>1</v>
          </cell>
          <cell r="E58">
            <v>0</v>
          </cell>
          <cell r="F58">
            <v>1</v>
          </cell>
          <cell r="G58">
            <v>0</v>
          </cell>
          <cell r="H58">
            <v>1</v>
          </cell>
          <cell r="I58">
            <v>0</v>
          </cell>
          <cell r="J58">
            <v>1</v>
          </cell>
          <cell r="K58">
            <v>0</v>
          </cell>
          <cell r="L58">
            <v>1</v>
          </cell>
          <cell r="M58">
            <v>0</v>
          </cell>
          <cell r="N58">
            <v>1</v>
          </cell>
          <cell r="O58">
            <v>0</v>
          </cell>
          <cell r="P58">
            <v>1</v>
          </cell>
          <cell r="Q58">
            <v>0</v>
          </cell>
          <cell r="R58">
            <v>1</v>
          </cell>
          <cell r="S58">
            <v>0</v>
          </cell>
          <cell r="T58">
            <v>1</v>
          </cell>
          <cell r="U58">
            <v>0</v>
          </cell>
          <cell r="V58">
            <v>1</v>
          </cell>
          <cell r="W58">
            <v>0</v>
          </cell>
          <cell r="X58">
            <v>1</v>
          </cell>
          <cell r="Y58">
            <v>0</v>
          </cell>
          <cell r="Z58">
            <v>1</v>
          </cell>
          <cell r="AA58">
            <v>0</v>
          </cell>
          <cell r="AB58">
            <v>12</v>
          </cell>
        </row>
        <row r="59">
          <cell r="A59">
            <v>201558</v>
          </cell>
          <cell r="B59" t="str">
            <v>津島信用金庫</v>
          </cell>
          <cell r="C59">
            <v>0</v>
          </cell>
          <cell r="D59">
            <v>2</v>
          </cell>
          <cell r="E59">
            <v>0</v>
          </cell>
          <cell r="F59">
            <v>5</v>
          </cell>
          <cell r="G59">
            <v>0</v>
          </cell>
          <cell r="H59">
            <v>2</v>
          </cell>
          <cell r="I59">
            <v>0</v>
          </cell>
          <cell r="J59">
            <v>5</v>
          </cell>
          <cell r="K59">
            <v>0</v>
          </cell>
          <cell r="L59">
            <v>2</v>
          </cell>
          <cell r="M59">
            <v>0</v>
          </cell>
          <cell r="N59">
            <v>2</v>
          </cell>
          <cell r="O59">
            <v>0</v>
          </cell>
          <cell r="P59">
            <v>2</v>
          </cell>
          <cell r="Q59">
            <v>0</v>
          </cell>
          <cell r="R59">
            <v>2</v>
          </cell>
          <cell r="S59">
            <v>10</v>
          </cell>
          <cell r="T59">
            <v>2</v>
          </cell>
          <cell r="U59">
            <v>10</v>
          </cell>
          <cell r="V59">
            <v>2</v>
          </cell>
          <cell r="W59">
            <v>10</v>
          </cell>
          <cell r="X59">
            <v>2</v>
          </cell>
          <cell r="Y59">
            <v>0</v>
          </cell>
          <cell r="Z59">
            <v>2</v>
          </cell>
          <cell r="AA59">
            <v>30</v>
          </cell>
          <cell r="AB59">
            <v>30</v>
          </cell>
        </row>
        <row r="60">
          <cell r="A60">
            <v>200565</v>
          </cell>
          <cell r="B60" t="str">
            <v>島根銀行</v>
          </cell>
          <cell r="C60">
            <v>0</v>
          </cell>
          <cell r="D60">
            <v>0</v>
          </cell>
          <cell r="E60">
            <v>0</v>
          </cell>
          <cell r="F60">
            <v>0</v>
          </cell>
          <cell r="G60">
            <v>50</v>
          </cell>
          <cell r="H60">
            <v>0</v>
          </cell>
          <cell r="I60">
            <v>50</v>
          </cell>
          <cell r="J60">
            <v>0</v>
          </cell>
          <cell r="K60">
            <v>50</v>
          </cell>
          <cell r="L60">
            <v>10</v>
          </cell>
          <cell r="M60">
            <v>50</v>
          </cell>
          <cell r="N60">
            <v>0</v>
          </cell>
          <cell r="O60">
            <v>0</v>
          </cell>
          <cell r="P60">
            <v>0</v>
          </cell>
          <cell r="Q60">
            <v>0</v>
          </cell>
          <cell r="R60">
            <v>0</v>
          </cell>
          <cell r="S60">
            <v>0</v>
          </cell>
          <cell r="T60">
            <v>40</v>
          </cell>
          <cell r="U60">
            <v>0</v>
          </cell>
          <cell r="V60">
            <v>0</v>
          </cell>
          <cell r="W60">
            <v>0</v>
          </cell>
          <cell r="X60">
            <v>0</v>
          </cell>
          <cell r="Y60">
            <v>0</v>
          </cell>
          <cell r="Z60">
            <v>0</v>
          </cell>
          <cell r="AA60">
            <v>200</v>
          </cell>
          <cell r="AB60">
            <v>50</v>
          </cell>
        </row>
        <row r="61">
          <cell r="A61">
            <v>201712</v>
          </cell>
          <cell r="B61" t="str">
            <v>島根中央信用金庫</v>
          </cell>
          <cell r="C61">
            <v>0</v>
          </cell>
          <cell r="D61">
            <v>0</v>
          </cell>
          <cell r="E61">
            <v>0</v>
          </cell>
          <cell r="F61">
            <v>0</v>
          </cell>
          <cell r="G61">
            <v>0</v>
          </cell>
          <cell r="H61">
            <v>0</v>
          </cell>
          <cell r="I61">
            <v>0</v>
          </cell>
          <cell r="J61">
            <v>10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10</v>
          </cell>
        </row>
        <row r="62">
          <cell r="A62">
            <v>201533</v>
          </cell>
          <cell r="B62" t="str">
            <v>東濃信用金庫</v>
          </cell>
          <cell r="C62">
            <v>0</v>
          </cell>
          <cell r="D62">
            <v>4</v>
          </cell>
          <cell r="E62">
            <v>0</v>
          </cell>
          <cell r="F62">
            <v>4</v>
          </cell>
          <cell r="G62">
            <v>0</v>
          </cell>
          <cell r="H62">
            <v>4</v>
          </cell>
          <cell r="I62">
            <v>0</v>
          </cell>
          <cell r="J62">
            <v>4</v>
          </cell>
          <cell r="K62">
            <v>0</v>
          </cell>
          <cell r="L62">
            <v>4</v>
          </cell>
          <cell r="M62">
            <v>0</v>
          </cell>
          <cell r="N62">
            <v>4</v>
          </cell>
          <cell r="O62">
            <v>0</v>
          </cell>
          <cell r="P62">
            <v>4</v>
          </cell>
          <cell r="Q62">
            <v>0</v>
          </cell>
          <cell r="R62">
            <v>4</v>
          </cell>
          <cell r="S62">
            <v>0</v>
          </cell>
          <cell r="T62">
            <v>4</v>
          </cell>
          <cell r="U62">
            <v>0</v>
          </cell>
          <cell r="V62">
            <v>4</v>
          </cell>
          <cell r="W62">
            <v>0</v>
          </cell>
          <cell r="X62">
            <v>5</v>
          </cell>
          <cell r="Y62">
            <v>0</v>
          </cell>
          <cell r="Z62">
            <v>5</v>
          </cell>
          <cell r="AA62">
            <v>0</v>
          </cell>
          <cell r="AB62">
            <v>50</v>
          </cell>
        </row>
        <row r="63">
          <cell r="A63">
            <v>201864</v>
          </cell>
          <cell r="B63" t="str">
            <v>東予信用金庫</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A64">
            <v>200572</v>
          </cell>
          <cell r="B64" t="str">
            <v>徳島銀行</v>
          </cell>
          <cell r="C64">
            <v>0</v>
          </cell>
          <cell r="D64">
            <v>50</v>
          </cell>
          <cell r="E64">
            <v>0</v>
          </cell>
          <cell r="F64">
            <v>40</v>
          </cell>
          <cell r="G64">
            <v>0</v>
          </cell>
          <cell r="H64">
            <v>40</v>
          </cell>
          <cell r="I64">
            <v>0</v>
          </cell>
          <cell r="J64">
            <v>0</v>
          </cell>
          <cell r="K64">
            <v>50</v>
          </cell>
          <cell r="L64">
            <v>0</v>
          </cell>
          <cell r="M64">
            <v>50</v>
          </cell>
          <cell r="N64">
            <v>0</v>
          </cell>
          <cell r="O64">
            <v>0</v>
          </cell>
          <cell r="P64">
            <v>0</v>
          </cell>
          <cell r="Q64">
            <v>0</v>
          </cell>
          <cell r="R64">
            <v>0</v>
          </cell>
          <cell r="S64">
            <v>0</v>
          </cell>
          <cell r="T64">
            <v>0</v>
          </cell>
          <cell r="U64">
            <v>100</v>
          </cell>
          <cell r="V64">
            <v>0</v>
          </cell>
          <cell r="W64">
            <v>200</v>
          </cell>
          <cell r="X64">
            <v>0</v>
          </cell>
          <cell r="Y64">
            <v>0</v>
          </cell>
          <cell r="Z64">
            <v>50</v>
          </cell>
          <cell r="AA64">
            <v>400</v>
          </cell>
          <cell r="AB64">
            <v>180</v>
          </cell>
        </row>
        <row r="65">
          <cell r="A65">
            <v>201801</v>
          </cell>
          <cell r="B65" t="str">
            <v>徳島信用金庫</v>
          </cell>
          <cell r="C65">
            <v>0</v>
          </cell>
          <cell r="D65">
            <v>0</v>
          </cell>
          <cell r="E65">
            <v>0</v>
          </cell>
          <cell r="F65">
            <v>0</v>
          </cell>
          <cell r="G65">
            <v>0</v>
          </cell>
          <cell r="H65">
            <v>0</v>
          </cell>
          <cell r="I65">
            <v>0</v>
          </cell>
          <cell r="J65">
            <v>0</v>
          </cell>
          <cell r="K65">
            <v>0</v>
          </cell>
          <cell r="L65">
            <v>0</v>
          </cell>
          <cell r="M65">
            <v>0</v>
          </cell>
          <cell r="N65">
            <v>0</v>
          </cell>
          <cell r="O65">
            <v>0</v>
          </cell>
          <cell r="P65">
            <v>40</v>
          </cell>
          <cell r="Q65">
            <v>0</v>
          </cell>
          <cell r="R65">
            <v>0</v>
          </cell>
          <cell r="S65">
            <v>50</v>
          </cell>
          <cell r="T65">
            <v>0</v>
          </cell>
          <cell r="U65">
            <v>0</v>
          </cell>
          <cell r="V65">
            <v>0</v>
          </cell>
          <cell r="W65">
            <v>0</v>
          </cell>
          <cell r="X65">
            <v>0</v>
          </cell>
          <cell r="Y65">
            <v>0</v>
          </cell>
          <cell r="Z65">
            <v>0</v>
          </cell>
          <cell r="AA65">
            <v>50</v>
          </cell>
          <cell r="AB65">
            <v>40</v>
          </cell>
        </row>
        <row r="66">
          <cell r="A66">
            <v>201668</v>
          </cell>
          <cell r="B66" t="str">
            <v>奈良中央信用金庫</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25</v>
          </cell>
          <cell r="U66">
            <v>0</v>
          </cell>
          <cell r="V66">
            <v>0</v>
          </cell>
          <cell r="W66">
            <v>0</v>
          </cell>
          <cell r="X66">
            <v>0</v>
          </cell>
          <cell r="Y66">
            <v>0</v>
          </cell>
          <cell r="Z66">
            <v>0</v>
          </cell>
          <cell r="AA66">
            <v>0</v>
          </cell>
          <cell r="AB66">
            <v>25</v>
          </cell>
        </row>
        <row r="67">
          <cell r="A67">
            <v>200594</v>
          </cell>
          <cell r="B67" t="str">
            <v>南日本銀行</v>
          </cell>
          <cell r="C67">
            <v>0</v>
          </cell>
          <cell r="D67">
            <v>30</v>
          </cell>
          <cell r="E67">
            <v>0</v>
          </cell>
          <cell r="F67">
            <v>30</v>
          </cell>
          <cell r="G67">
            <v>0</v>
          </cell>
          <cell r="H67">
            <v>30</v>
          </cell>
          <cell r="I67">
            <v>100</v>
          </cell>
          <cell r="J67">
            <v>30</v>
          </cell>
          <cell r="K67">
            <v>150</v>
          </cell>
          <cell r="L67">
            <v>30</v>
          </cell>
          <cell r="M67">
            <v>0</v>
          </cell>
          <cell r="N67">
            <v>30</v>
          </cell>
          <cell r="O67">
            <v>0</v>
          </cell>
          <cell r="P67">
            <v>30</v>
          </cell>
          <cell r="Q67">
            <v>50</v>
          </cell>
          <cell r="R67">
            <v>30</v>
          </cell>
          <cell r="S67">
            <v>80</v>
          </cell>
          <cell r="T67">
            <v>30</v>
          </cell>
          <cell r="U67">
            <v>100</v>
          </cell>
          <cell r="V67">
            <v>20</v>
          </cell>
          <cell r="W67">
            <v>0</v>
          </cell>
          <cell r="X67">
            <v>20</v>
          </cell>
          <cell r="Y67">
            <v>0</v>
          </cell>
          <cell r="Z67">
            <v>20</v>
          </cell>
          <cell r="AA67">
            <v>480</v>
          </cell>
          <cell r="AB67">
            <v>330</v>
          </cell>
        </row>
        <row r="68">
          <cell r="A68">
            <v>201688</v>
          </cell>
          <cell r="B68" t="str">
            <v>尼崎信用金庫</v>
          </cell>
          <cell r="C68">
            <v>0</v>
          </cell>
          <cell r="D68">
            <v>0</v>
          </cell>
          <cell r="E68">
            <v>0</v>
          </cell>
          <cell r="F68">
            <v>0</v>
          </cell>
          <cell r="G68">
            <v>0</v>
          </cell>
          <cell r="H68">
            <v>15</v>
          </cell>
          <cell r="I68">
            <v>0</v>
          </cell>
          <cell r="J68">
            <v>15</v>
          </cell>
          <cell r="K68">
            <v>0</v>
          </cell>
          <cell r="L68">
            <v>14</v>
          </cell>
          <cell r="M68">
            <v>0</v>
          </cell>
          <cell r="N68">
            <v>0</v>
          </cell>
          <cell r="O68">
            <v>0</v>
          </cell>
          <cell r="P68">
            <v>0</v>
          </cell>
          <cell r="Q68">
            <v>100</v>
          </cell>
          <cell r="R68">
            <v>0</v>
          </cell>
          <cell r="S68">
            <v>200</v>
          </cell>
          <cell r="T68">
            <v>0</v>
          </cell>
          <cell r="U68">
            <v>200</v>
          </cell>
          <cell r="V68">
            <v>0</v>
          </cell>
          <cell r="W68">
            <v>0</v>
          </cell>
          <cell r="X68">
            <v>0</v>
          </cell>
          <cell r="Y68">
            <v>0</v>
          </cell>
          <cell r="Z68">
            <v>0</v>
          </cell>
          <cell r="AA68">
            <v>500</v>
          </cell>
          <cell r="AB68">
            <v>44</v>
          </cell>
        </row>
        <row r="69">
          <cell r="A69">
            <v>201742</v>
          </cell>
          <cell r="B69" t="str">
            <v>日生信用金庫</v>
          </cell>
          <cell r="C69">
            <v>0</v>
          </cell>
          <cell r="D69">
            <v>1</v>
          </cell>
          <cell r="E69">
            <v>0</v>
          </cell>
          <cell r="F69">
            <v>0</v>
          </cell>
          <cell r="G69">
            <v>0</v>
          </cell>
          <cell r="H69">
            <v>0</v>
          </cell>
          <cell r="I69">
            <v>0</v>
          </cell>
          <cell r="J69">
            <v>1</v>
          </cell>
          <cell r="K69">
            <v>0</v>
          </cell>
          <cell r="L69">
            <v>0</v>
          </cell>
          <cell r="M69">
            <v>0</v>
          </cell>
          <cell r="N69">
            <v>0</v>
          </cell>
          <cell r="O69">
            <v>0</v>
          </cell>
          <cell r="P69">
            <v>1</v>
          </cell>
          <cell r="Q69">
            <v>0</v>
          </cell>
          <cell r="R69">
            <v>0</v>
          </cell>
          <cell r="S69">
            <v>0</v>
          </cell>
          <cell r="T69">
            <v>0</v>
          </cell>
          <cell r="U69">
            <v>0</v>
          </cell>
          <cell r="V69">
            <v>1</v>
          </cell>
          <cell r="W69">
            <v>50</v>
          </cell>
          <cell r="X69">
            <v>0</v>
          </cell>
          <cell r="Y69">
            <v>0</v>
          </cell>
          <cell r="Z69">
            <v>0</v>
          </cell>
          <cell r="AA69">
            <v>50</v>
          </cell>
          <cell r="AB69">
            <v>4</v>
          </cell>
        </row>
        <row r="70">
          <cell r="A70">
            <v>201711</v>
          </cell>
          <cell r="B70" t="str">
            <v>日本海信用金庫</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10</v>
          </cell>
          <cell r="W70">
            <v>0</v>
          </cell>
          <cell r="X70">
            <v>10</v>
          </cell>
          <cell r="Y70">
            <v>0</v>
          </cell>
          <cell r="Z70">
            <v>0</v>
          </cell>
          <cell r="AA70">
            <v>0</v>
          </cell>
          <cell r="AB70">
            <v>20</v>
          </cell>
        </row>
        <row r="71">
          <cell r="A71">
            <v>201555</v>
          </cell>
          <cell r="B71" t="str">
            <v>半田信用金庫</v>
          </cell>
          <cell r="C71">
            <v>0</v>
          </cell>
          <cell r="D71">
            <v>3</v>
          </cell>
          <cell r="E71">
            <v>0</v>
          </cell>
          <cell r="F71">
            <v>3</v>
          </cell>
          <cell r="G71">
            <v>0</v>
          </cell>
          <cell r="H71">
            <v>3</v>
          </cell>
          <cell r="I71">
            <v>0</v>
          </cell>
          <cell r="J71">
            <v>5</v>
          </cell>
          <cell r="K71">
            <v>0</v>
          </cell>
          <cell r="L71">
            <v>10</v>
          </cell>
          <cell r="M71">
            <v>0</v>
          </cell>
          <cell r="N71">
            <v>2</v>
          </cell>
          <cell r="O71">
            <v>15</v>
          </cell>
          <cell r="P71">
            <v>2</v>
          </cell>
          <cell r="Q71">
            <v>20</v>
          </cell>
          <cell r="R71">
            <v>2</v>
          </cell>
          <cell r="S71">
            <v>0</v>
          </cell>
          <cell r="T71">
            <v>2</v>
          </cell>
          <cell r="U71">
            <v>0</v>
          </cell>
          <cell r="V71">
            <v>1</v>
          </cell>
          <cell r="W71">
            <v>0</v>
          </cell>
          <cell r="X71">
            <v>1</v>
          </cell>
          <cell r="Y71">
            <v>0</v>
          </cell>
          <cell r="Z71">
            <v>1</v>
          </cell>
          <cell r="AA71">
            <v>35</v>
          </cell>
          <cell r="AB71">
            <v>35</v>
          </cell>
        </row>
        <row r="72">
          <cell r="A72">
            <v>201740</v>
          </cell>
          <cell r="B72" t="str">
            <v>備北信用金庫</v>
          </cell>
          <cell r="C72">
            <v>0</v>
          </cell>
          <cell r="D72">
            <v>0</v>
          </cell>
          <cell r="E72">
            <v>0</v>
          </cell>
          <cell r="F72">
            <v>0</v>
          </cell>
          <cell r="G72">
            <v>0</v>
          </cell>
          <cell r="H72">
            <v>0</v>
          </cell>
          <cell r="I72">
            <v>0</v>
          </cell>
          <cell r="J72">
            <v>7</v>
          </cell>
          <cell r="K72">
            <v>0</v>
          </cell>
          <cell r="L72">
            <v>7</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14</v>
          </cell>
        </row>
        <row r="73">
          <cell r="A73">
            <v>201685</v>
          </cell>
          <cell r="B73" t="str">
            <v>姫路信用金庫</v>
          </cell>
          <cell r="C73">
            <v>0</v>
          </cell>
          <cell r="D73">
            <v>50</v>
          </cell>
          <cell r="E73">
            <v>0</v>
          </cell>
          <cell r="F73">
            <v>55</v>
          </cell>
          <cell r="G73">
            <v>20</v>
          </cell>
          <cell r="H73">
            <v>50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80</v>
          </cell>
          <cell r="X73">
            <v>0</v>
          </cell>
          <cell r="Y73">
            <v>100</v>
          </cell>
          <cell r="Z73">
            <v>0</v>
          </cell>
          <cell r="AA73">
            <v>200</v>
          </cell>
          <cell r="AB73">
            <v>155</v>
          </cell>
        </row>
        <row r="74">
          <cell r="A74">
            <v>200145</v>
          </cell>
          <cell r="B74" t="str">
            <v>富山銀行</v>
          </cell>
          <cell r="C74">
            <v>0</v>
          </cell>
          <cell r="D74">
            <v>10</v>
          </cell>
          <cell r="E74">
            <v>100</v>
          </cell>
          <cell r="F74">
            <v>10</v>
          </cell>
          <cell r="G74">
            <v>0</v>
          </cell>
          <cell r="H74">
            <v>10</v>
          </cell>
          <cell r="I74">
            <v>0</v>
          </cell>
          <cell r="J74">
            <v>10</v>
          </cell>
          <cell r="K74">
            <v>0</v>
          </cell>
          <cell r="L74">
            <v>10</v>
          </cell>
          <cell r="M74">
            <v>0</v>
          </cell>
          <cell r="N74">
            <v>20</v>
          </cell>
          <cell r="O74">
            <v>0</v>
          </cell>
          <cell r="P74">
            <v>10</v>
          </cell>
          <cell r="Q74">
            <v>0</v>
          </cell>
          <cell r="R74">
            <v>10</v>
          </cell>
          <cell r="S74">
            <v>0</v>
          </cell>
          <cell r="T74">
            <v>10</v>
          </cell>
          <cell r="U74">
            <v>100</v>
          </cell>
          <cell r="V74">
            <v>10</v>
          </cell>
          <cell r="W74">
            <v>100</v>
          </cell>
          <cell r="X74">
            <v>10</v>
          </cell>
          <cell r="Y74">
            <v>0</v>
          </cell>
          <cell r="Z74">
            <v>10</v>
          </cell>
          <cell r="AA74">
            <v>300</v>
          </cell>
          <cell r="AB74">
            <v>130</v>
          </cell>
        </row>
        <row r="75">
          <cell r="A75">
            <v>201472</v>
          </cell>
          <cell r="B75" t="str">
            <v>武生信用金庫</v>
          </cell>
          <cell r="C75">
            <v>0</v>
          </cell>
          <cell r="D75">
            <v>0</v>
          </cell>
          <cell r="E75">
            <v>0</v>
          </cell>
          <cell r="F75">
            <v>0</v>
          </cell>
          <cell r="G75">
            <v>0</v>
          </cell>
          <cell r="H75">
            <v>0</v>
          </cell>
          <cell r="I75">
            <v>0</v>
          </cell>
          <cell r="J75">
            <v>5</v>
          </cell>
          <cell r="K75">
            <v>0</v>
          </cell>
          <cell r="L75">
            <v>5</v>
          </cell>
          <cell r="M75">
            <v>0</v>
          </cell>
          <cell r="N75">
            <v>5</v>
          </cell>
          <cell r="O75">
            <v>0</v>
          </cell>
          <cell r="P75">
            <v>5</v>
          </cell>
          <cell r="Q75">
            <v>0</v>
          </cell>
          <cell r="R75">
            <v>0</v>
          </cell>
          <cell r="S75">
            <v>0</v>
          </cell>
          <cell r="T75">
            <v>0</v>
          </cell>
          <cell r="U75">
            <v>0</v>
          </cell>
          <cell r="V75">
            <v>0</v>
          </cell>
          <cell r="W75">
            <v>0</v>
          </cell>
          <cell r="X75">
            <v>0</v>
          </cell>
          <cell r="Y75">
            <v>0</v>
          </cell>
          <cell r="Z75">
            <v>0</v>
          </cell>
          <cell r="AA75">
            <v>0</v>
          </cell>
          <cell r="AB75">
            <v>20</v>
          </cell>
        </row>
        <row r="76">
          <cell r="A76">
            <v>201617</v>
          </cell>
          <cell r="B76" t="str">
            <v>舞鶴信用金庫</v>
          </cell>
          <cell r="C76">
            <v>0</v>
          </cell>
          <cell r="D76">
            <v>0</v>
          </cell>
          <cell r="E76">
            <v>0</v>
          </cell>
          <cell r="F76">
            <v>0</v>
          </cell>
          <cell r="G76">
            <v>0</v>
          </cell>
          <cell r="H76">
            <v>0</v>
          </cell>
          <cell r="I76">
            <v>0</v>
          </cell>
          <cell r="J76">
            <v>0</v>
          </cell>
          <cell r="K76">
            <v>0</v>
          </cell>
          <cell r="L76">
            <v>14</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14</v>
          </cell>
        </row>
        <row r="77">
          <cell r="A77">
            <v>201470</v>
          </cell>
          <cell r="B77" t="str">
            <v>福井信用金庫</v>
          </cell>
          <cell r="C77">
            <v>0</v>
          </cell>
          <cell r="D77">
            <v>5</v>
          </cell>
          <cell r="E77">
            <v>20</v>
          </cell>
          <cell r="F77">
            <v>15</v>
          </cell>
          <cell r="G77">
            <v>0</v>
          </cell>
          <cell r="H77">
            <v>0</v>
          </cell>
          <cell r="I77">
            <v>0</v>
          </cell>
          <cell r="J77">
            <v>5</v>
          </cell>
          <cell r="K77">
            <v>0</v>
          </cell>
          <cell r="L77">
            <v>5</v>
          </cell>
          <cell r="M77">
            <v>80</v>
          </cell>
          <cell r="N77">
            <v>10</v>
          </cell>
          <cell r="O77">
            <v>0</v>
          </cell>
          <cell r="P77">
            <v>0</v>
          </cell>
          <cell r="Q77">
            <v>0</v>
          </cell>
          <cell r="R77">
            <v>0</v>
          </cell>
          <cell r="S77">
            <v>0</v>
          </cell>
          <cell r="T77">
            <v>0</v>
          </cell>
          <cell r="U77">
            <v>0</v>
          </cell>
          <cell r="V77">
            <v>0</v>
          </cell>
          <cell r="W77">
            <v>0</v>
          </cell>
          <cell r="X77">
            <v>20</v>
          </cell>
          <cell r="Y77">
            <v>0</v>
          </cell>
          <cell r="Z77">
            <v>0</v>
          </cell>
          <cell r="AA77">
            <v>100</v>
          </cell>
          <cell r="AB77">
            <v>60</v>
          </cell>
        </row>
        <row r="78">
          <cell r="A78">
            <v>201615</v>
          </cell>
          <cell r="B78" t="str">
            <v>福知山信用金庫</v>
          </cell>
          <cell r="C78">
            <v>0</v>
          </cell>
          <cell r="D78">
            <v>0</v>
          </cell>
          <cell r="E78">
            <v>0</v>
          </cell>
          <cell r="F78">
            <v>5</v>
          </cell>
          <cell r="G78">
            <v>0</v>
          </cell>
          <cell r="H78">
            <v>5</v>
          </cell>
          <cell r="I78">
            <v>0</v>
          </cell>
          <cell r="J78">
            <v>5</v>
          </cell>
          <cell r="K78">
            <v>0</v>
          </cell>
          <cell r="L78">
            <v>5</v>
          </cell>
          <cell r="M78">
            <v>0</v>
          </cell>
          <cell r="N78">
            <v>0</v>
          </cell>
          <cell r="O78">
            <v>0</v>
          </cell>
          <cell r="P78">
            <v>0</v>
          </cell>
          <cell r="Q78">
            <v>0</v>
          </cell>
          <cell r="R78">
            <v>0</v>
          </cell>
          <cell r="S78">
            <v>30</v>
          </cell>
          <cell r="T78">
            <v>0</v>
          </cell>
          <cell r="U78">
            <v>0</v>
          </cell>
          <cell r="V78">
            <v>7</v>
          </cell>
          <cell r="W78">
            <v>0</v>
          </cell>
          <cell r="X78">
            <v>5</v>
          </cell>
          <cell r="Y78">
            <v>0</v>
          </cell>
          <cell r="Z78">
            <v>0</v>
          </cell>
          <cell r="AA78">
            <v>30</v>
          </cell>
          <cell r="AB78">
            <v>32</v>
          </cell>
        </row>
        <row r="79">
          <cell r="A79">
            <v>200537</v>
          </cell>
          <cell r="B79" t="str">
            <v>福邦銀行</v>
          </cell>
          <cell r="C79">
            <v>0</v>
          </cell>
          <cell r="D79">
            <v>9</v>
          </cell>
          <cell r="E79">
            <v>0</v>
          </cell>
          <cell r="F79">
            <v>9</v>
          </cell>
          <cell r="G79">
            <v>0</v>
          </cell>
          <cell r="H79">
            <v>9</v>
          </cell>
          <cell r="I79">
            <v>0</v>
          </cell>
          <cell r="J79">
            <v>9</v>
          </cell>
          <cell r="K79">
            <v>0</v>
          </cell>
          <cell r="L79">
            <v>50</v>
          </cell>
          <cell r="M79">
            <v>70</v>
          </cell>
          <cell r="N79">
            <v>9</v>
          </cell>
          <cell r="O79">
            <v>0</v>
          </cell>
          <cell r="P79">
            <v>9</v>
          </cell>
          <cell r="Q79">
            <v>0</v>
          </cell>
          <cell r="R79">
            <v>9</v>
          </cell>
          <cell r="S79">
            <v>0</v>
          </cell>
          <cell r="T79">
            <v>9</v>
          </cell>
          <cell r="U79">
            <v>0</v>
          </cell>
          <cell r="V79">
            <v>15</v>
          </cell>
          <cell r="W79">
            <v>100</v>
          </cell>
          <cell r="X79">
            <v>9</v>
          </cell>
          <cell r="Y79">
            <v>0</v>
          </cell>
          <cell r="Z79">
            <v>9</v>
          </cell>
          <cell r="AA79">
            <v>170</v>
          </cell>
          <cell r="AB79">
            <v>155</v>
          </cell>
        </row>
        <row r="80">
          <cell r="A80">
            <v>201702</v>
          </cell>
          <cell r="B80" t="str">
            <v>米子信用金庫</v>
          </cell>
          <cell r="C80">
            <v>0</v>
          </cell>
          <cell r="D80">
            <v>2</v>
          </cell>
          <cell r="E80">
            <v>0</v>
          </cell>
          <cell r="F80">
            <v>2</v>
          </cell>
          <cell r="G80">
            <v>0</v>
          </cell>
          <cell r="H80">
            <v>10</v>
          </cell>
          <cell r="I80">
            <v>0</v>
          </cell>
          <cell r="J80">
            <v>2</v>
          </cell>
          <cell r="K80">
            <v>0</v>
          </cell>
          <cell r="L80">
            <v>2</v>
          </cell>
          <cell r="M80">
            <v>0</v>
          </cell>
          <cell r="N80">
            <v>2</v>
          </cell>
          <cell r="O80">
            <v>0</v>
          </cell>
          <cell r="P80">
            <v>2</v>
          </cell>
          <cell r="Q80">
            <v>0</v>
          </cell>
          <cell r="R80">
            <v>2</v>
          </cell>
          <cell r="S80">
            <v>0</v>
          </cell>
          <cell r="T80">
            <v>2</v>
          </cell>
          <cell r="U80">
            <v>0</v>
          </cell>
          <cell r="V80">
            <v>20</v>
          </cell>
          <cell r="W80">
            <v>150</v>
          </cell>
          <cell r="X80">
            <v>2</v>
          </cell>
          <cell r="Y80">
            <v>0</v>
          </cell>
          <cell r="Z80">
            <v>2</v>
          </cell>
          <cell r="AA80">
            <v>150</v>
          </cell>
          <cell r="AB80">
            <v>50</v>
          </cell>
        </row>
        <row r="81">
          <cell r="A81">
            <v>201557</v>
          </cell>
          <cell r="B81" t="str">
            <v>豊川信用金庫</v>
          </cell>
          <cell r="C81">
            <v>0</v>
          </cell>
          <cell r="D81">
            <v>4</v>
          </cell>
          <cell r="E81">
            <v>0</v>
          </cell>
          <cell r="F81">
            <v>4</v>
          </cell>
          <cell r="G81">
            <v>0</v>
          </cell>
          <cell r="H81">
            <v>3</v>
          </cell>
          <cell r="I81">
            <v>0</v>
          </cell>
          <cell r="J81">
            <v>3</v>
          </cell>
          <cell r="K81">
            <v>0</v>
          </cell>
          <cell r="L81">
            <v>3</v>
          </cell>
          <cell r="M81">
            <v>0</v>
          </cell>
          <cell r="N81">
            <v>3</v>
          </cell>
          <cell r="O81">
            <v>0</v>
          </cell>
          <cell r="P81">
            <v>4</v>
          </cell>
          <cell r="Q81">
            <v>0</v>
          </cell>
          <cell r="R81">
            <v>4</v>
          </cell>
          <cell r="S81">
            <v>0</v>
          </cell>
          <cell r="T81">
            <v>3</v>
          </cell>
          <cell r="U81">
            <v>20</v>
          </cell>
          <cell r="V81">
            <v>3</v>
          </cell>
          <cell r="W81">
            <v>20</v>
          </cell>
          <cell r="X81">
            <v>3</v>
          </cell>
          <cell r="Y81">
            <v>0</v>
          </cell>
          <cell r="Z81">
            <v>3</v>
          </cell>
          <cell r="AA81">
            <v>40</v>
          </cell>
          <cell r="AB81">
            <v>40</v>
          </cell>
        </row>
        <row r="82">
          <cell r="A82">
            <v>201783</v>
          </cell>
          <cell r="B82" t="str">
            <v>防府信用金庫</v>
          </cell>
          <cell r="C82">
            <v>0</v>
          </cell>
          <cell r="D82">
            <v>1</v>
          </cell>
          <cell r="E82">
            <v>0</v>
          </cell>
          <cell r="F82">
            <v>1</v>
          </cell>
          <cell r="G82">
            <v>0</v>
          </cell>
          <cell r="H82">
            <v>1</v>
          </cell>
          <cell r="I82">
            <v>0</v>
          </cell>
          <cell r="J82">
            <v>1</v>
          </cell>
          <cell r="K82">
            <v>32</v>
          </cell>
          <cell r="L82">
            <v>1</v>
          </cell>
          <cell r="M82">
            <v>0</v>
          </cell>
          <cell r="N82">
            <v>1</v>
          </cell>
          <cell r="O82">
            <v>0</v>
          </cell>
          <cell r="P82">
            <v>1</v>
          </cell>
          <cell r="Q82">
            <v>0</v>
          </cell>
          <cell r="R82">
            <v>1</v>
          </cell>
          <cell r="S82">
            <v>0</v>
          </cell>
          <cell r="T82">
            <v>1</v>
          </cell>
          <cell r="U82">
            <v>0</v>
          </cell>
          <cell r="V82">
            <v>1</v>
          </cell>
          <cell r="W82">
            <v>0</v>
          </cell>
          <cell r="X82">
            <v>1</v>
          </cell>
          <cell r="Y82">
            <v>0</v>
          </cell>
          <cell r="Z82">
            <v>1</v>
          </cell>
          <cell r="AA82">
            <v>32</v>
          </cell>
          <cell r="AB82">
            <v>12</v>
          </cell>
        </row>
        <row r="83">
          <cell r="A83">
            <v>201444</v>
          </cell>
          <cell r="B83" t="str">
            <v>北陸信用金庫</v>
          </cell>
          <cell r="C83">
            <v>0</v>
          </cell>
          <cell r="D83">
            <v>25</v>
          </cell>
          <cell r="E83">
            <v>0</v>
          </cell>
          <cell r="F83">
            <v>12</v>
          </cell>
          <cell r="G83">
            <v>0</v>
          </cell>
          <cell r="H83">
            <v>5</v>
          </cell>
          <cell r="I83">
            <v>0</v>
          </cell>
          <cell r="J83">
            <v>0</v>
          </cell>
          <cell r="K83">
            <v>0</v>
          </cell>
          <cell r="L83">
            <v>0</v>
          </cell>
          <cell r="M83">
            <v>50</v>
          </cell>
          <cell r="N83">
            <v>0</v>
          </cell>
          <cell r="O83">
            <v>0</v>
          </cell>
          <cell r="P83">
            <v>0</v>
          </cell>
          <cell r="Q83">
            <v>0</v>
          </cell>
          <cell r="R83">
            <v>0</v>
          </cell>
          <cell r="S83">
            <v>0</v>
          </cell>
          <cell r="T83">
            <v>5</v>
          </cell>
          <cell r="U83">
            <v>0</v>
          </cell>
          <cell r="V83">
            <v>0</v>
          </cell>
          <cell r="W83">
            <v>0</v>
          </cell>
          <cell r="X83">
            <v>0</v>
          </cell>
          <cell r="Y83">
            <v>0</v>
          </cell>
          <cell r="Z83">
            <v>0</v>
          </cell>
          <cell r="AA83">
            <v>50</v>
          </cell>
          <cell r="AB83">
            <v>47</v>
          </cell>
        </row>
        <row r="84">
          <cell r="A84">
            <v>201912</v>
          </cell>
          <cell r="B84" t="str">
            <v>柳川信用金庫</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row>
        <row r="85">
          <cell r="A85">
            <v>200587</v>
          </cell>
          <cell r="B85" t="str">
            <v>熊本ファミリー銀行</v>
          </cell>
          <cell r="C85">
            <v>0</v>
          </cell>
          <cell r="D85">
            <v>30</v>
          </cell>
          <cell r="E85">
            <v>0</v>
          </cell>
          <cell r="F85">
            <v>30</v>
          </cell>
          <cell r="G85">
            <v>0</v>
          </cell>
          <cell r="H85">
            <v>30</v>
          </cell>
          <cell r="I85">
            <v>100</v>
          </cell>
          <cell r="J85">
            <v>30</v>
          </cell>
          <cell r="K85">
            <v>120</v>
          </cell>
          <cell r="L85">
            <v>30</v>
          </cell>
          <cell r="M85">
            <v>0</v>
          </cell>
          <cell r="N85">
            <v>30</v>
          </cell>
          <cell r="O85">
            <v>0</v>
          </cell>
          <cell r="P85">
            <v>30</v>
          </cell>
          <cell r="Q85">
            <v>0</v>
          </cell>
          <cell r="R85">
            <v>30</v>
          </cell>
          <cell r="S85">
            <v>0</v>
          </cell>
          <cell r="T85">
            <v>30</v>
          </cell>
          <cell r="U85">
            <v>50</v>
          </cell>
          <cell r="V85">
            <v>30</v>
          </cell>
          <cell r="W85">
            <v>240</v>
          </cell>
          <cell r="X85">
            <v>30</v>
          </cell>
          <cell r="Y85">
            <v>0</v>
          </cell>
          <cell r="Z85">
            <v>30</v>
          </cell>
          <cell r="AA85">
            <v>510</v>
          </cell>
          <cell r="AB85">
            <v>360</v>
          </cell>
        </row>
        <row r="86">
          <cell r="A86">
            <v>200184</v>
          </cell>
          <cell r="B86" t="str">
            <v>宮崎銀行</v>
          </cell>
          <cell r="C86">
            <v>0</v>
          </cell>
          <cell r="D86">
            <v>0</v>
          </cell>
          <cell r="E86">
            <v>0</v>
          </cell>
          <cell r="F86">
            <v>0</v>
          </cell>
          <cell r="G86">
            <v>0</v>
          </cell>
          <cell r="H86">
            <v>0</v>
          </cell>
          <cell r="I86">
            <v>0</v>
          </cell>
          <cell r="J86">
            <v>0</v>
          </cell>
          <cell r="K86">
            <v>0</v>
          </cell>
          <cell r="L86">
            <v>150</v>
          </cell>
          <cell r="M86">
            <v>50</v>
          </cell>
          <cell r="N86">
            <v>0</v>
          </cell>
          <cell r="O86">
            <v>100</v>
          </cell>
          <cell r="P86">
            <v>0</v>
          </cell>
          <cell r="Q86">
            <v>50</v>
          </cell>
          <cell r="R86">
            <v>0</v>
          </cell>
          <cell r="S86">
            <v>0</v>
          </cell>
          <cell r="T86">
            <v>0</v>
          </cell>
          <cell r="U86">
            <v>0</v>
          </cell>
          <cell r="V86">
            <v>0</v>
          </cell>
          <cell r="W86">
            <v>400</v>
          </cell>
          <cell r="X86">
            <v>0</v>
          </cell>
          <cell r="Y86">
            <v>100</v>
          </cell>
          <cell r="Z86">
            <v>0</v>
          </cell>
          <cell r="AA86">
            <v>700</v>
          </cell>
          <cell r="AB86">
            <v>150</v>
          </cell>
        </row>
        <row r="87">
          <cell r="A87">
            <v>200581</v>
          </cell>
          <cell r="B87" t="str">
            <v>福岡シティ銀行</v>
          </cell>
          <cell r="C87">
            <v>0</v>
          </cell>
          <cell r="D87">
            <v>50</v>
          </cell>
          <cell r="E87">
            <v>0</v>
          </cell>
          <cell r="F87">
            <v>30</v>
          </cell>
          <cell r="G87">
            <v>0</v>
          </cell>
          <cell r="H87">
            <v>30</v>
          </cell>
          <cell r="I87">
            <v>100</v>
          </cell>
          <cell r="J87">
            <v>30</v>
          </cell>
          <cell r="K87">
            <v>100</v>
          </cell>
          <cell r="L87">
            <v>30</v>
          </cell>
          <cell r="M87">
            <v>0</v>
          </cell>
          <cell r="N87">
            <v>30</v>
          </cell>
          <cell r="O87">
            <v>0</v>
          </cell>
          <cell r="P87">
            <v>30</v>
          </cell>
          <cell r="Q87">
            <v>0</v>
          </cell>
          <cell r="R87">
            <v>30</v>
          </cell>
          <cell r="S87">
            <v>100</v>
          </cell>
          <cell r="T87">
            <v>30</v>
          </cell>
          <cell r="U87">
            <v>300</v>
          </cell>
          <cell r="V87">
            <v>30</v>
          </cell>
          <cell r="W87">
            <v>800</v>
          </cell>
          <cell r="X87">
            <v>30</v>
          </cell>
          <cell r="Y87">
            <v>0</v>
          </cell>
          <cell r="Z87">
            <v>30</v>
          </cell>
          <cell r="AA87">
            <v>1400</v>
          </cell>
          <cell r="AB87">
            <v>380</v>
          </cell>
        </row>
        <row r="88">
          <cell r="A88">
            <v>200590</v>
          </cell>
          <cell r="B88" t="str">
            <v>豊和銀行</v>
          </cell>
          <cell r="C88">
            <v>0</v>
          </cell>
          <cell r="D88">
            <v>3</v>
          </cell>
          <cell r="E88">
            <v>0</v>
          </cell>
          <cell r="F88">
            <v>3</v>
          </cell>
          <cell r="G88">
            <v>100</v>
          </cell>
          <cell r="H88">
            <v>3</v>
          </cell>
          <cell r="I88">
            <v>0</v>
          </cell>
          <cell r="J88">
            <v>3</v>
          </cell>
          <cell r="K88">
            <v>0</v>
          </cell>
          <cell r="L88">
            <v>3</v>
          </cell>
          <cell r="M88">
            <v>0</v>
          </cell>
          <cell r="N88">
            <v>3</v>
          </cell>
          <cell r="O88">
            <v>0</v>
          </cell>
          <cell r="P88">
            <v>3</v>
          </cell>
          <cell r="Q88">
            <v>0</v>
          </cell>
          <cell r="R88">
            <v>3</v>
          </cell>
          <cell r="S88">
            <v>0</v>
          </cell>
          <cell r="T88">
            <v>3</v>
          </cell>
          <cell r="U88">
            <v>100</v>
          </cell>
          <cell r="V88">
            <v>3</v>
          </cell>
          <cell r="W88">
            <v>0</v>
          </cell>
          <cell r="X88">
            <v>3</v>
          </cell>
          <cell r="Y88">
            <v>0</v>
          </cell>
          <cell r="Z88">
            <v>3</v>
          </cell>
          <cell r="AA88">
            <v>200</v>
          </cell>
          <cell r="AB88">
            <v>36</v>
          </cell>
        </row>
        <row r="89">
          <cell r="A89">
            <v>201965</v>
          </cell>
          <cell r="B89" t="str">
            <v>佐伯信用金庫</v>
          </cell>
          <cell r="C89">
            <v>0</v>
          </cell>
          <cell r="D89">
            <v>1</v>
          </cell>
          <cell r="E89">
            <v>0</v>
          </cell>
          <cell r="F89">
            <v>1</v>
          </cell>
          <cell r="G89">
            <v>0</v>
          </cell>
          <cell r="H89">
            <v>1</v>
          </cell>
          <cell r="I89">
            <v>0</v>
          </cell>
          <cell r="J89">
            <v>1</v>
          </cell>
          <cell r="K89">
            <v>0</v>
          </cell>
          <cell r="L89">
            <v>1</v>
          </cell>
          <cell r="M89">
            <v>0</v>
          </cell>
          <cell r="N89">
            <v>1</v>
          </cell>
          <cell r="O89">
            <v>0</v>
          </cell>
          <cell r="P89">
            <v>1</v>
          </cell>
          <cell r="Q89">
            <v>0</v>
          </cell>
          <cell r="R89">
            <v>1</v>
          </cell>
          <cell r="S89">
            <v>0</v>
          </cell>
          <cell r="T89">
            <v>1</v>
          </cell>
          <cell r="U89">
            <v>0</v>
          </cell>
          <cell r="V89">
            <v>1</v>
          </cell>
          <cell r="W89">
            <v>0</v>
          </cell>
          <cell r="X89">
            <v>1</v>
          </cell>
          <cell r="Y89">
            <v>0</v>
          </cell>
          <cell r="Z89">
            <v>1</v>
          </cell>
          <cell r="AA89">
            <v>0</v>
          </cell>
          <cell r="AB89">
            <v>12</v>
          </cell>
        </row>
        <row r="90">
          <cell r="A90">
            <v>201964</v>
          </cell>
          <cell r="B90" t="str">
            <v>中津信用金庫</v>
          </cell>
          <cell r="C90">
            <v>0</v>
          </cell>
          <cell r="D90">
            <v>1</v>
          </cell>
          <cell r="E90">
            <v>0</v>
          </cell>
          <cell r="F90">
            <v>1</v>
          </cell>
          <cell r="G90">
            <v>0</v>
          </cell>
          <cell r="H90">
            <v>1</v>
          </cell>
          <cell r="I90">
            <v>0</v>
          </cell>
          <cell r="J90">
            <v>1</v>
          </cell>
          <cell r="K90">
            <v>0</v>
          </cell>
          <cell r="L90">
            <v>1</v>
          </cell>
          <cell r="M90">
            <v>0</v>
          </cell>
          <cell r="N90">
            <v>1</v>
          </cell>
          <cell r="O90">
            <v>0</v>
          </cell>
          <cell r="P90">
            <v>1</v>
          </cell>
          <cell r="Q90">
            <v>0</v>
          </cell>
          <cell r="R90">
            <v>1</v>
          </cell>
          <cell r="S90">
            <v>0</v>
          </cell>
          <cell r="T90">
            <v>1</v>
          </cell>
          <cell r="U90">
            <v>0</v>
          </cell>
          <cell r="V90">
            <v>1</v>
          </cell>
          <cell r="W90">
            <v>0</v>
          </cell>
          <cell r="X90">
            <v>1</v>
          </cell>
          <cell r="Y90">
            <v>0</v>
          </cell>
          <cell r="Z90">
            <v>1</v>
          </cell>
          <cell r="AA90">
            <v>0</v>
          </cell>
          <cell r="AB90">
            <v>12</v>
          </cell>
        </row>
        <row r="91">
          <cell r="A91">
            <v>201951</v>
          </cell>
          <cell r="B91" t="str">
            <v>熊本信用金庫</v>
          </cell>
          <cell r="C91">
            <v>0</v>
          </cell>
          <cell r="D91">
            <v>5</v>
          </cell>
          <cell r="E91">
            <v>0</v>
          </cell>
          <cell r="F91">
            <v>5</v>
          </cell>
          <cell r="G91">
            <v>0</v>
          </cell>
          <cell r="H91">
            <v>5</v>
          </cell>
          <cell r="I91">
            <v>0</v>
          </cell>
          <cell r="J91">
            <v>5</v>
          </cell>
          <cell r="K91">
            <v>0</v>
          </cell>
          <cell r="L91">
            <v>5</v>
          </cell>
          <cell r="M91">
            <v>0</v>
          </cell>
          <cell r="N91">
            <v>5</v>
          </cell>
          <cell r="O91">
            <v>0</v>
          </cell>
          <cell r="P91">
            <v>5</v>
          </cell>
          <cell r="Q91">
            <v>0</v>
          </cell>
          <cell r="R91">
            <v>5</v>
          </cell>
          <cell r="S91">
            <v>0</v>
          </cell>
          <cell r="T91">
            <v>5</v>
          </cell>
          <cell r="U91">
            <v>20</v>
          </cell>
          <cell r="V91">
            <v>5</v>
          </cell>
          <cell r="W91">
            <v>50</v>
          </cell>
          <cell r="X91">
            <v>5</v>
          </cell>
          <cell r="Y91">
            <v>0</v>
          </cell>
          <cell r="Z91">
            <v>5</v>
          </cell>
          <cell r="AA91">
            <v>70</v>
          </cell>
          <cell r="AB91">
            <v>60</v>
          </cell>
        </row>
        <row r="92">
          <cell r="A92">
            <v>201954</v>
          </cell>
          <cell r="B92" t="str">
            <v>熊本中央信用金庫</v>
          </cell>
          <cell r="C92">
            <v>0</v>
          </cell>
          <cell r="D92">
            <v>3</v>
          </cell>
          <cell r="E92">
            <v>0</v>
          </cell>
          <cell r="F92">
            <v>3</v>
          </cell>
          <cell r="G92">
            <v>0</v>
          </cell>
          <cell r="H92">
            <v>3</v>
          </cell>
          <cell r="I92">
            <v>0</v>
          </cell>
          <cell r="J92">
            <v>3</v>
          </cell>
          <cell r="K92">
            <v>0</v>
          </cell>
          <cell r="L92">
            <v>3</v>
          </cell>
          <cell r="M92">
            <v>0</v>
          </cell>
          <cell r="N92">
            <v>3</v>
          </cell>
          <cell r="O92">
            <v>0</v>
          </cell>
          <cell r="P92">
            <v>3</v>
          </cell>
          <cell r="Q92">
            <v>0</v>
          </cell>
          <cell r="R92">
            <v>3</v>
          </cell>
          <cell r="S92">
            <v>0</v>
          </cell>
          <cell r="T92">
            <v>3</v>
          </cell>
          <cell r="U92">
            <v>50</v>
          </cell>
          <cell r="V92">
            <v>3</v>
          </cell>
          <cell r="W92">
            <v>30</v>
          </cell>
          <cell r="X92">
            <v>3</v>
          </cell>
          <cell r="Y92">
            <v>0</v>
          </cell>
          <cell r="Z92">
            <v>2</v>
          </cell>
          <cell r="AA92">
            <v>80</v>
          </cell>
          <cell r="AB92">
            <v>35</v>
          </cell>
        </row>
        <row r="93">
          <cell r="A93">
            <v>200552</v>
          </cell>
          <cell r="B93" t="str">
            <v>幸福銀行*</v>
          </cell>
          <cell r="C93">
            <v>500</v>
          </cell>
          <cell r="D93">
            <v>0</v>
          </cell>
          <cell r="E93">
            <v>800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1300</v>
          </cell>
          <cell r="AB93">
            <v>0</v>
          </cell>
        </row>
        <row r="94">
          <cell r="A94">
            <v>202572</v>
          </cell>
          <cell r="B94" t="str">
            <v>大阪信用組合</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row>
        <row r="95">
          <cell r="A95">
            <v>202574</v>
          </cell>
          <cell r="B95" t="str">
            <v>大和信用組合</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A96">
            <v>201755</v>
          </cell>
          <cell r="B96" t="str">
            <v>鞆信用金庫*</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7">
          <cell r="A97">
            <v>201880</v>
          </cell>
          <cell r="B97" t="str">
            <v>幡多信用金庫</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row>
        <row r="98">
          <cell r="A98">
            <v>201649</v>
          </cell>
          <cell r="B98" t="str">
            <v>八光信用金庫</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99">
          <cell r="K99">
            <v>1312</v>
          </cell>
          <cell r="L99">
            <v>699</v>
          </cell>
          <cell r="M99">
            <v>845</v>
          </cell>
          <cell r="AA99">
            <v>16852</v>
          </cell>
          <cell r="AB99">
            <v>7700</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期回顧"/>
      <sheetName val="要点(1)"/>
      <sheetName val="基本方針"/>
      <sheetName val="組織図"/>
      <sheetName val="数値目標"/>
      <sheetName val="数値計画"/>
      <sheetName val="ＯＦＣ出店計画 "/>
      <sheetName val="Ｏ亭ＰＬ"/>
      <sheetName val="Ｏ計画"/>
      <sheetName val="Ｏ本部費用内訳 "/>
      <sheetName val="Ｆ計画 "/>
      <sheetName val="ＦＦＣ出店計画"/>
      <sheetName val="Ｆ本部費用内訳"/>
      <sheetName val="江坂改"/>
      <sheetName val="直営モ収 "/>
      <sheetName val="加盟モ収"/>
      <sheetName val="第3業態"/>
      <sheetName val="3直営モ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ﾃﾞｰﾀ"/>
      <sheetName val="ﾉｰﾂ用 "/>
      <sheetName val="ｉモードデーター"/>
      <sheetName val="ＦＣ入力"/>
      <sheetName val="前年比対象店"/>
    </sheetNames>
    <sheetDataSet>
      <sheetData sheetId="0"/>
      <sheetData sheetId="1" refreshError="1">
        <row r="4">
          <cell r="B4">
            <v>40102</v>
          </cell>
          <cell r="C4" t="str">
            <v>北九州則松店</v>
          </cell>
          <cell r="D4">
            <v>142215</v>
          </cell>
        </row>
        <row r="5">
          <cell r="B5">
            <v>40103</v>
          </cell>
          <cell r="C5" t="str">
            <v>長崎駅前店</v>
          </cell>
          <cell r="D5">
            <v>208015</v>
          </cell>
        </row>
        <row r="6">
          <cell r="B6">
            <v>40104</v>
          </cell>
          <cell r="C6" t="str">
            <v>相模原上溝店</v>
          </cell>
          <cell r="D6">
            <v>285180</v>
          </cell>
        </row>
        <row r="7">
          <cell r="B7">
            <v>40105</v>
          </cell>
          <cell r="C7" t="str">
            <v>京都新京極店</v>
          </cell>
          <cell r="D7">
            <v>195900</v>
          </cell>
        </row>
        <row r="8">
          <cell r="B8">
            <v>40106</v>
          </cell>
          <cell r="C8" t="str">
            <v>難波千日前店</v>
          </cell>
          <cell r="D8">
            <v>246955</v>
          </cell>
        </row>
        <row r="9">
          <cell r="B9">
            <v>40108</v>
          </cell>
          <cell r="C9" t="str">
            <v>堺石津店</v>
          </cell>
          <cell r="D9">
            <v>214795</v>
          </cell>
        </row>
        <row r="10">
          <cell r="B10">
            <v>40109</v>
          </cell>
          <cell r="C10" t="str">
            <v>仙台泉店</v>
          </cell>
          <cell r="D10">
            <v>131611</v>
          </cell>
        </row>
        <row r="11">
          <cell r="B11">
            <v>40110</v>
          </cell>
          <cell r="C11" t="str">
            <v>名古屋名駅店</v>
          </cell>
          <cell r="D11">
            <v>322975</v>
          </cell>
        </row>
        <row r="12">
          <cell r="B12">
            <v>40111</v>
          </cell>
          <cell r="C12" t="str">
            <v>宇都宮簗瀬店</v>
          </cell>
          <cell r="D12">
            <v>325540</v>
          </cell>
        </row>
        <row r="13">
          <cell r="B13">
            <v>40112</v>
          </cell>
          <cell r="C13" t="str">
            <v>千葉行徳店</v>
          </cell>
          <cell r="D13">
            <v>208410</v>
          </cell>
        </row>
        <row r="14">
          <cell r="B14">
            <v>40113</v>
          </cell>
          <cell r="C14" t="str">
            <v>福島いわき平店</v>
          </cell>
          <cell r="D14">
            <v>262060</v>
          </cell>
        </row>
        <row r="15">
          <cell r="B15">
            <v>40114</v>
          </cell>
          <cell r="C15" t="str">
            <v>富山上飯野店</v>
          </cell>
          <cell r="D15">
            <v>163341</v>
          </cell>
        </row>
        <row r="16">
          <cell r="B16">
            <v>40115</v>
          </cell>
          <cell r="C16" t="str">
            <v>神奈川座間店</v>
          </cell>
          <cell r="D16">
            <v>440015</v>
          </cell>
        </row>
        <row r="17">
          <cell r="B17">
            <v>40116</v>
          </cell>
          <cell r="C17" t="str">
            <v>町田鶴川店</v>
          </cell>
          <cell r="D17">
            <v>235120</v>
          </cell>
        </row>
        <row r="18">
          <cell r="B18">
            <v>40117</v>
          </cell>
          <cell r="C18" t="str">
            <v>明石二見店</v>
          </cell>
          <cell r="D18">
            <v>229615</v>
          </cell>
        </row>
        <row r="19">
          <cell r="B19">
            <v>40118</v>
          </cell>
          <cell r="C19" t="str">
            <v>千葉末広店</v>
          </cell>
          <cell r="D19">
            <v>233200</v>
          </cell>
        </row>
        <row r="20">
          <cell r="B20">
            <v>40119</v>
          </cell>
          <cell r="C20" t="str">
            <v>広島本通り店</v>
          </cell>
          <cell r="D20">
            <v>328476</v>
          </cell>
        </row>
        <row r="21">
          <cell r="B21">
            <v>40120</v>
          </cell>
          <cell r="C21" t="str">
            <v>札幌白石店</v>
          </cell>
          <cell r="D21">
            <v>370100</v>
          </cell>
        </row>
        <row r="22">
          <cell r="B22">
            <v>40121</v>
          </cell>
          <cell r="C22" t="str">
            <v>福山明神店</v>
          </cell>
          <cell r="D22">
            <v>169460</v>
          </cell>
        </row>
        <row r="23">
          <cell r="B23">
            <v>40122</v>
          </cell>
          <cell r="C23" t="str">
            <v>金沢新神田店</v>
          </cell>
          <cell r="D23">
            <v>229130</v>
          </cell>
        </row>
        <row r="24">
          <cell r="B24">
            <v>40123</v>
          </cell>
          <cell r="C24" t="str">
            <v>愛知勝川インター店</v>
          </cell>
          <cell r="D24">
            <v>255595</v>
          </cell>
        </row>
        <row r="25">
          <cell r="B25">
            <v>40124</v>
          </cell>
          <cell r="C25" t="str">
            <v>池上駅前店</v>
          </cell>
          <cell r="D25">
            <v>262910</v>
          </cell>
        </row>
        <row r="26">
          <cell r="B26">
            <v>40125</v>
          </cell>
          <cell r="C26" t="str">
            <v>岐阜芥見店</v>
          </cell>
          <cell r="D26">
            <v>174580</v>
          </cell>
        </row>
        <row r="27">
          <cell r="B27">
            <v>40127</v>
          </cell>
          <cell r="C27" t="str">
            <v>滋賀栗東店</v>
          </cell>
          <cell r="D27">
            <v>143805</v>
          </cell>
        </row>
        <row r="28">
          <cell r="B28">
            <v>40128</v>
          </cell>
          <cell r="C28" t="str">
            <v>岡崎北店</v>
          </cell>
          <cell r="D28">
            <v>189970</v>
          </cell>
        </row>
        <row r="29">
          <cell r="B29">
            <v>40129</v>
          </cell>
          <cell r="C29" t="str">
            <v>三重津南店</v>
          </cell>
          <cell r="D29">
            <v>173420</v>
          </cell>
        </row>
        <row r="30">
          <cell r="B30">
            <v>40130</v>
          </cell>
          <cell r="C30" t="str">
            <v>志木駅前店</v>
          </cell>
          <cell r="D30">
            <v>192975</v>
          </cell>
        </row>
        <row r="31">
          <cell r="B31">
            <v>40131</v>
          </cell>
          <cell r="C31" t="str">
            <v>神戸新開地店</v>
          </cell>
          <cell r="D31">
            <v>175185</v>
          </cell>
        </row>
        <row r="32">
          <cell r="B32">
            <v>40132</v>
          </cell>
          <cell r="C32" t="str">
            <v>平塚駅前店</v>
          </cell>
          <cell r="D32">
            <v>206355</v>
          </cell>
        </row>
        <row r="33">
          <cell r="B33">
            <v>40133</v>
          </cell>
          <cell r="C33" t="str">
            <v>千葉Ｃ－ＯＮＥ店</v>
          </cell>
          <cell r="D33">
            <v>165310</v>
          </cell>
        </row>
        <row r="34">
          <cell r="B34">
            <v>40134</v>
          </cell>
          <cell r="C34" t="str">
            <v>岸和田店</v>
          </cell>
          <cell r="D34">
            <v>186730</v>
          </cell>
        </row>
        <row r="35">
          <cell r="B35">
            <v>40135</v>
          </cell>
          <cell r="C35" t="str">
            <v>福岡大野城店</v>
          </cell>
          <cell r="D35">
            <v>155140</v>
          </cell>
        </row>
        <row r="36">
          <cell r="B36">
            <v>40136</v>
          </cell>
          <cell r="C36" t="str">
            <v>長野七瀬店</v>
          </cell>
          <cell r="D36">
            <v>265970</v>
          </cell>
        </row>
        <row r="37">
          <cell r="B37">
            <v>40137</v>
          </cell>
          <cell r="C37" t="str">
            <v>札幌西区西町店</v>
          </cell>
          <cell r="D37">
            <v>316085</v>
          </cell>
        </row>
        <row r="38">
          <cell r="B38">
            <v>40138</v>
          </cell>
          <cell r="C38" t="str">
            <v>東京平和島店</v>
          </cell>
          <cell r="D38">
            <v>219100</v>
          </cell>
        </row>
        <row r="39">
          <cell r="B39">
            <v>40139</v>
          </cell>
          <cell r="C39" t="str">
            <v>板橋大山店</v>
          </cell>
          <cell r="D39">
            <v>223350</v>
          </cell>
        </row>
        <row r="40">
          <cell r="B40">
            <v>40140</v>
          </cell>
          <cell r="C40" t="str">
            <v>大阪枚方店</v>
          </cell>
          <cell r="D40">
            <v>182645</v>
          </cell>
        </row>
        <row r="41">
          <cell r="B41">
            <v>40141</v>
          </cell>
          <cell r="C41" t="str">
            <v>高知インター店</v>
          </cell>
          <cell r="D41">
            <v>207305</v>
          </cell>
        </row>
        <row r="42">
          <cell r="B42">
            <v>40142</v>
          </cell>
          <cell r="C42" t="str">
            <v>旭川永山店</v>
          </cell>
          <cell r="D42">
            <v>276905</v>
          </cell>
        </row>
        <row r="43">
          <cell r="B43">
            <v>40143</v>
          </cell>
          <cell r="C43" t="str">
            <v>南柏店</v>
          </cell>
          <cell r="D43">
            <v>180750</v>
          </cell>
        </row>
        <row r="44">
          <cell r="B44">
            <v>40144</v>
          </cell>
          <cell r="C44" t="str">
            <v>本厚木一番街店</v>
          </cell>
          <cell r="D44">
            <v>176940</v>
          </cell>
        </row>
        <row r="45">
          <cell r="B45">
            <v>40145</v>
          </cell>
          <cell r="C45" t="str">
            <v>埼玉上尾店</v>
          </cell>
          <cell r="D45">
            <v>219470</v>
          </cell>
        </row>
        <row r="46">
          <cell r="B46">
            <v>40146</v>
          </cell>
          <cell r="C46" t="str">
            <v>愛知岡崎インター店</v>
          </cell>
          <cell r="D46">
            <v>221625</v>
          </cell>
        </row>
        <row r="47">
          <cell r="B47">
            <v>40147</v>
          </cell>
          <cell r="C47" t="str">
            <v>横浜長津田店</v>
          </cell>
          <cell r="D47">
            <v>260237</v>
          </cell>
        </row>
        <row r="48">
          <cell r="B48">
            <v>40148</v>
          </cell>
          <cell r="C48" t="str">
            <v>横浜元町店</v>
          </cell>
          <cell r="D48">
            <v>154975</v>
          </cell>
        </row>
        <row r="49">
          <cell r="B49">
            <v>40149</v>
          </cell>
          <cell r="C49" t="str">
            <v>札幌新道東店</v>
          </cell>
          <cell r="D49">
            <v>205190</v>
          </cell>
        </row>
        <row r="50">
          <cell r="B50">
            <v>40150</v>
          </cell>
          <cell r="C50" t="str">
            <v>三重鈴鹿店</v>
          </cell>
          <cell r="D50">
            <v>211265</v>
          </cell>
        </row>
        <row r="51">
          <cell r="B51">
            <v>40151</v>
          </cell>
          <cell r="C51" t="str">
            <v>東京仙川店</v>
          </cell>
          <cell r="D51">
            <v>183185</v>
          </cell>
        </row>
        <row r="52">
          <cell r="B52">
            <v>40152</v>
          </cell>
          <cell r="C52" t="str">
            <v>山形荒楯店</v>
          </cell>
          <cell r="D52">
            <v>182990</v>
          </cell>
        </row>
        <row r="53">
          <cell r="B53">
            <v>40153</v>
          </cell>
          <cell r="C53" t="str">
            <v>東京高円寺南口店</v>
          </cell>
          <cell r="D53">
            <v>159755</v>
          </cell>
        </row>
        <row r="54">
          <cell r="B54">
            <v>40154</v>
          </cell>
          <cell r="C54" t="str">
            <v>兵庫姫路西店</v>
          </cell>
          <cell r="D54">
            <v>240915</v>
          </cell>
        </row>
        <row r="55">
          <cell r="B55">
            <v>40155</v>
          </cell>
          <cell r="C55" t="str">
            <v>横浜金沢文庫店</v>
          </cell>
          <cell r="D55">
            <v>162055</v>
          </cell>
        </row>
        <row r="56">
          <cell r="B56">
            <v>40156</v>
          </cell>
          <cell r="C56" t="str">
            <v>京都城陽店</v>
          </cell>
          <cell r="D56">
            <v>203020</v>
          </cell>
        </row>
        <row r="57">
          <cell r="B57">
            <v>40157</v>
          </cell>
          <cell r="C57" t="str">
            <v>東京中野サンモール店</v>
          </cell>
          <cell r="D57">
            <v>448820</v>
          </cell>
        </row>
        <row r="58">
          <cell r="B58">
            <v>40158</v>
          </cell>
          <cell r="C58" t="str">
            <v>川崎溝の口店</v>
          </cell>
          <cell r="D58">
            <v>344420</v>
          </cell>
        </row>
        <row r="59">
          <cell r="B59">
            <v>40159</v>
          </cell>
          <cell r="C59" t="str">
            <v>徳島川内店</v>
          </cell>
          <cell r="D59">
            <v>192445</v>
          </cell>
        </row>
        <row r="60">
          <cell r="B60">
            <v>40160</v>
          </cell>
          <cell r="C60" t="str">
            <v>ひたちなか市毛店</v>
          </cell>
          <cell r="D60">
            <v>269675</v>
          </cell>
        </row>
        <row r="61">
          <cell r="B61">
            <v>40161</v>
          </cell>
          <cell r="C61" t="str">
            <v>愛知豊橋神ノ輪店</v>
          </cell>
          <cell r="D61">
            <v>146965</v>
          </cell>
        </row>
        <row r="62">
          <cell r="B62">
            <v>40162</v>
          </cell>
          <cell r="C62" t="str">
            <v>札幌すすきの店</v>
          </cell>
          <cell r="D62">
            <v>251005</v>
          </cell>
        </row>
        <row r="63">
          <cell r="B63">
            <v>40163</v>
          </cell>
          <cell r="C63" t="str">
            <v>札幌美園３条店</v>
          </cell>
          <cell r="D63">
            <v>266770</v>
          </cell>
        </row>
        <row r="64">
          <cell r="B64">
            <v>40164</v>
          </cell>
          <cell r="C64" t="str">
            <v>福岡西新店</v>
          </cell>
          <cell r="D64">
            <v>144005</v>
          </cell>
        </row>
        <row r="65">
          <cell r="B65">
            <v>40165</v>
          </cell>
          <cell r="C65" t="str">
            <v>札幌北口店</v>
          </cell>
          <cell r="D65">
            <v>200720</v>
          </cell>
        </row>
        <row r="66">
          <cell r="B66">
            <v>40166</v>
          </cell>
          <cell r="C66" t="str">
            <v>山梨甲府店</v>
          </cell>
          <cell r="D66">
            <v>269250</v>
          </cell>
        </row>
        <row r="67">
          <cell r="B67">
            <v>40167</v>
          </cell>
          <cell r="C67" t="str">
            <v>東京昭島店</v>
          </cell>
          <cell r="D67">
            <v>189555</v>
          </cell>
        </row>
        <row r="68">
          <cell r="B68">
            <v>40168</v>
          </cell>
          <cell r="C68" t="str">
            <v>福岡筑紫野インター店</v>
          </cell>
          <cell r="D68">
            <v>112104</v>
          </cell>
        </row>
        <row r="69">
          <cell r="B69">
            <v>40169</v>
          </cell>
          <cell r="C69" t="str">
            <v>奈良大和郡山店</v>
          </cell>
          <cell r="D69">
            <v>168610</v>
          </cell>
        </row>
        <row r="70">
          <cell r="B70">
            <v>40169</v>
          </cell>
          <cell r="C70" t="str">
            <v>奈良大和郡山店</v>
          </cell>
          <cell r="D70">
            <v>204000</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野"/>
      <sheetName val="集計表"/>
      <sheetName val="集計表２"/>
    </sheetNames>
    <sheetDataSet>
      <sheetData sheetId="0">
        <row r="5">
          <cell r="H5" t="str">
            <v>年齢</v>
          </cell>
          <cell r="I5" t="str">
            <v>郵便番号</v>
          </cell>
          <cell r="J5" t="str">
            <v>都道府県</v>
          </cell>
          <cell r="K5" t="str">
            <v>区、市</v>
          </cell>
          <cell r="L5" t="str">
            <v>町</v>
          </cell>
          <cell r="M5" t="str">
            <v>丁</v>
          </cell>
          <cell r="N5" t="str">
            <v>番</v>
          </cell>
          <cell r="O5" t="str">
            <v>号</v>
          </cell>
          <cell r="P5" t="str">
            <v>マンション等</v>
          </cell>
          <cell r="Q5" t="str">
            <v>電話番号</v>
          </cell>
          <cell r="R5" t="str">
            <v>E-Mailアドレス</v>
          </cell>
          <cell r="S5" t="str">
            <v>年</v>
          </cell>
          <cell r="T5" t="str">
            <v>月</v>
          </cell>
          <cell r="U5" t="str">
            <v>日</v>
          </cell>
          <cell r="V5" t="str">
            <v>曜日</v>
          </cell>
          <cell r="W5" t="str">
            <v>時間</v>
          </cell>
          <cell r="X5" t="str">
            <v>きっかけ</v>
          </cell>
          <cell r="Y5" t="str">
            <v>来店回数</v>
          </cell>
          <cell r="Z5" t="str">
            <v>来店割合</v>
          </cell>
          <cell r="AA5" t="str">
            <v>ご一緒</v>
          </cell>
          <cell r="AB5" t="str">
            <v>この店は？</v>
          </cell>
          <cell r="AC5" t="str">
            <v>清潔感</v>
          </cell>
          <cell r="AD5" t="str">
            <v>接客態度</v>
          </cell>
          <cell r="AE5" t="str">
            <v>価格</v>
          </cell>
          <cell r="AF5" t="str">
            <v>味</v>
          </cell>
          <cell r="AG5" t="str">
            <v>制限時間</v>
          </cell>
          <cell r="AH5" t="str">
            <v>ﾎﾞﾘｭ-ﾑ</v>
          </cell>
        </row>
        <row r="6">
          <cell r="H6">
            <v>33</v>
          </cell>
          <cell r="J6" t="str">
            <v>千葉県</v>
          </cell>
          <cell r="K6" t="str">
            <v>市川市</v>
          </cell>
          <cell r="L6" t="str">
            <v>広尾</v>
          </cell>
          <cell r="M6">
            <v>1</v>
          </cell>
          <cell r="R6">
            <v>1</v>
          </cell>
          <cell r="S6">
            <v>13</v>
          </cell>
          <cell r="T6">
            <v>12</v>
          </cell>
          <cell r="U6">
            <v>6</v>
          </cell>
          <cell r="V6" t="str">
            <v>木</v>
          </cell>
          <cell r="W6">
            <v>21</v>
          </cell>
          <cell r="Y6">
            <v>1</v>
          </cell>
          <cell r="Z6">
            <v>8</v>
          </cell>
          <cell r="AA6">
            <v>2</v>
          </cell>
          <cell r="AB6">
            <v>5</v>
          </cell>
        </row>
        <row r="7">
          <cell r="J7" t="str">
            <v>埼玉県</v>
          </cell>
          <cell r="K7" t="str">
            <v>草加市</v>
          </cell>
          <cell r="L7" t="str">
            <v>松原</v>
          </cell>
          <cell r="M7">
            <v>1</v>
          </cell>
          <cell r="R7">
            <v>1</v>
          </cell>
          <cell r="S7">
            <v>13</v>
          </cell>
          <cell r="T7">
            <v>12</v>
          </cell>
          <cell r="U7">
            <v>6</v>
          </cell>
          <cell r="V7" t="str">
            <v>木</v>
          </cell>
          <cell r="W7">
            <v>21</v>
          </cell>
          <cell r="X7">
            <v>3</v>
          </cell>
          <cell r="Y7">
            <v>1</v>
          </cell>
          <cell r="Z7">
            <v>8</v>
          </cell>
          <cell r="AA7">
            <v>2</v>
          </cell>
          <cell r="AB7">
            <v>7</v>
          </cell>
        </row>
        <row r="8">
          <cell r="H8">
            <v>36</v>
          </cell>
          <cell r="J8" t="str">
            <v>千葉県</v>
          </cell>
          <cell r="K8" t="str">
            <v>佐倉市</v>
          </cell>
          <cell r="L8" t="str">
            <v>王子台</v>
          </cell>
          <cell r="M8">
            <v>2</v>
          </cell>
          <cell r="R8">
            <v>1</v>
          </cell>
          <cell r="S8">
            <v>13</v>
          </cell>
          <cell r="T8">
            <v>12</v>
          </cell>
          <cell r="U8">
            <v>6</v>
          </cell>
          <cell r="V8" t="str">
            <v>木</v>
          </cell>
          <cell r="W8">
            <v>21</v>
          </cell>
          <cell r="X8">
            <v>3</v>
          </cell>
          <cell r="Y8">
            <v>1</v>
          </cell>
          <cell r="Z8">
            <v>8</v>
          </cell>
          <cell r="AA8">
            <v>2</v>
          </cell>
          <cell r="AB8">
            <v>7</v>
          </cell>
          <cell r="AC8" t="str">
            <v>コンサート</v>
          </cell>
        </row>
        <row r="9">
          <cell r="H9">
            <v>31</v>
          </cell>
          <cell r="J9" t="str">
            <v>東京都</v>
          </cell>
          <cell r="K9" t="str">
            <v>日野市</v>
          </cell>
          <cell r="L9" t="str">
            <v>神明</v>
          </cell>
          <cell r="M9">
            <v>4</v>
          </cell>
          <cell r="R9">
            <v>1</v>
          </cell>
          <cell r="S9">
            <v>13</v>
          </cell>
          <cell r="T9">
            <v>12</v>
          </cell>
          <cell r="U9">
            <v>6</v>
          </cell>
          <cell r="V9" t="str">
            <v>木</v>
          </cell>
          <cell r="W9">
            <v>21</v>
          </cell>
          <cell r="X9">
            <v>3</v>
          </cell>
          <cell r="Y9">
            <v>1</v>
          </cell>
          <cell r="Z9">
            <v>8</v>
          </cell>
          <cell r="AA9">
            <v>2</v>
          </cell>
          <cell r="AB9">
            <v>7</v>
          </cell>
        </row>
        <row r="10">
          <cell r="H10">
            <v>39</v>
          </cell>
          <cell r="J10" t="str">
            <v>東京都</v>
          </cell>
          <cell r="K10" t="str">
            <v>目黒区</v>
          </cell>
          <cell r="L10" t="str">
            <v>青葉台</v>
          </cell>
          <cell r="M10">
            <v>1</v>
          </cell>
          <cell r="R10">
            <v>1</v>
          </cell>
          <cell r="S10">
            <v>13</v>
          </cell>
          <cell r="T10">
            <v>12</v>
          </cell>
          <cell r="U10">
            <v>6</v>
          </cell>
          <cell r="V10" t="str">
            <v>木</v>
          </cell>
          <cell r="W10">
            <v>21</v>
          </cell>
          <cell r="X10">
            <v>3</v>
          </cell>
          <cell r="Y10">
            <v>1</v>
          </cell>
          <cell r="Z10">
            <v>8</v>
          </cell>
          <cell r="AA10">
            <v>2</v>
          </cell>
          <cell r="AB10">
            <v>7</v>
          </cell>
        </row>
        <row r="11">
          <cell r="H11">
            <v>35</v>
          </cell>
          <cell r="J11" t="str">
            <v>東京都</v>
          </cell>
          <cell r="K11" t="str">
            <v>立川市</v>
          </cell>
          <cell r="L11" t="str">
            <v>錦町</v>
          </cell>
          <cell r="M11">
            <v>3</v>
          </cell>
          <cell r="R11">
            <v>1</v>
          </cell>
          <cell r="S11">
            <v>13</v>
          </cell>
          <cell r="T11">
            <v>12</v>
          </cell>
          <cell r="U11">
            <v>6</v>
          </cell>
          <cell r="V11" t="str">
            <v>木</v>
          </cell>
          <cell r="W11">
            <v>21</v>
          </cell>
          <cell r="X11">
            <v>3</v>
          </cell>
          <cell r="Y11">
            <v>1</v>
          </cell>
          <cell r="Z11">
            <v>8</v>
          </cell>
          <cell r="AA11">
            <v>2</v>
          </cell>
          <cell r="AB11">
            <v>7</v>
          </cell>
        </row>
        <row r="12">
          <cell r="H12">
            <v>22</v>
          </cell>
          <cell r="J12" t="str">
            <v>東京都</v>
          </cell>
          <cell r="K12" t="str">
            <v>葛飾区</v>
          </cell>
          <cell r="L12" t="str">
            <v>亀有</v>
          </cell>
          <cell r="M12">
            <v>5</v>
          </cell>
          <cell r="R12">
            <v>1</v>
          </cell>
          <cell r="S12">
            <v>13</v>
          </cell>
          <cell r="T12">
            <v>12</v>
          </cell>
          <cell r="U12">
            <v>6</v>
          </cell>
          <cell r="V12" t="str">
            <v>木</v>
          </cell>
          <cell r="W12">
            <v>22</v>
          </cell>
          <cell r="X12">
            <v>5</v>
          </cell>
          <cell r="Y12">
            <v>1</v>
          </cell>
          <cell r="Z12">
            <v>8</v>
          </cell>
          <cell r="AA12">
            <v>1</v>
          </cell>
          <cell r="AB12">
            <v>7</v>
          </cell>
        </row>
        <row r="13">
          <cell r="H13">
            <v>24</v>
          </cell>
          <cell r="J13" t="str">
            <v>東京都</v>
          </cell>
          <cell r="K13" t="str">
            <v>大田区</v>
          </cell>
          <cell r="L13" t="str">
            <v>田園調布</v>
          </cell>
          <cell r="M13">
            <v>23</v>
          </cell>
          <cell r="R13">
            <v>1</v>
          </cell>
          <cell r="S13">
            <v>13</v>
          </cell>
          <cell r="T13">
            <v>12</v>
          </cell>
          <cell r="U13">
            <v>6</v>
          </cell>
          <cell r="V13" t="str">
            <v>木</v>
          </cell>
          <cell r="W13">
            <v>22</v>
          </cell>
          <cell r="X13">
            <v>5</v>
          </cell>
          <cell r="Y13">
            <v>1</v>
          </cell>
          <cell r="Z13">
            <v>8</v>
          </cell>
          <cell r="AA13">
            <v>1</v>
          </cell>
          <cell r="AB13">
            <v>7</v>
          </cell>
        </row>
        <row r="14">
          <cell r="H14">
            <v>23</v>
          </cell>
          <cell r="J14" t="str">
            <v>東京都</v>
          </cell>
          <cell r="K14" t="str">
            <v>北区</v>
          </cell>
          <cell r="L14" t="str">
            <v>堀船</v>
          </cell>
          <cell r="M14">
            <v>3</v>
          </cell>
          <cell r="R14">
            <v>1</v>
          </cell>
          <cell r="S14">
            <v>13</v>
          </cell>
          <cell r="T14">
            <v>12</v>
          </cell>
          <cell r="U14">
            <v>6</v>
          </cell>
          <cell r="V14" t="str">
            <v>木</v>
          </cell>
          <cell r="W14">
            <v>21</v>
          </cell>
          <cell r="X14">
            <v>3</v>
          </cell>
          <cell r="Y14">
            <v>1</v>
          </cell>
          <cell r="Z14">
            <v>8</v>
          </cell>
          <cell r="AA14">
            <v>5</v>
          </cell>
          <cell r="AB14">
            <v>1</v>
          </cell>
        </row>
        <row r="15">
          <cell r="H15">
            <v>24</v>
          </cell>
          <cell r="J15" t="str">
            <v>神奈川県</v>
          </cell>
          <cell r="K15" t="str">
            <v>相模原市</v>
          </cell>
          <cell r="L15" t="str">
            <v>相模原</v>
          </cell>
          <cell r="M15">
            <v>8</v>
          </cell>
          <cell r="R15">
            <v>1</v>
          </cell>
          <cell r="S15">
            <v>13</v>
          </cell>
          <cell r="T15">
            <v>12</v>
          </cell>
          <cell r="U15">
            <v>6</v>
          </cell>
          <cell r="V15" t="str">
            <v>木</v>
          </cell>
          <cell r="X15">
            <v>3</v>
          </cell>
          <cell r="Y15">
            <v>1</v>
          </cell>
          <cell r="Z15">
            <v>8</v>
          </cell>
          <cell r="AA15">
            <v>3</v>
          </cell>
          <cell r="AB15">
            <v>5</v>
          </cell>
        </row>
        <row r="16">
          <cell r="H16">
            <v>23</v>
          </cell>
          <cell r="J16" t="str">
            <v>東京都</v>
          </cell>
          <cell r="K16" t="str">
            <v>豊島区</v>
          </cell>
          <cell r="L16" t="str">
            <v>池袋本町</v>
          </cell>
          <cell r="M16">
            <v>2</v>
          </cell>
          <cell r="R16">
            <v>1</v>
          </cell>
          <cell r="S16">
            <v>13</v>
          </cell>
          <cell r="T16">
            <v>12</v>
          </cell>
          <cell r="U16">
            <v>6</v>
          </cell>
          <cell r="V16" t="str">
            <v>木</v>
          </cell>
          <cell r="W16">
            <v>20</v>
          </cell>
          <cell r="X16">
            <v>3</v>
          </cell>
          <cell r="Y16">
            <v>1</v>
          </cell>
          <cell r="Z16">
            <v>8</v>
          </cell>
          <cell r="AA16">
            <v>3</v>
          </cell>
          <cell r="AB16">
            <v>7</v>
          </cell>
        </row>
        <row r="17">
          <cell r="J17" t="str">
            <v>東京都</v>
          </cell>
          <cell r="K17" t="str">
            <v>杉並区</v>
          </cell>
          <cell r="L17" t="str">
            <v>高井戸</v>
          </cell>
          <cell r="M17">
            <v>1</v>
          </cell>
          <cell r="R17">
            <v>1</v>
          </cell>
          <cell r="S17">
            <v>13</v>
          </cell>
          <cell r="T17">
            <v>12</v>
          </cell>
          <cell r="U17">
            <v>6</v>
          </cell>
          <cell r="V17" t="str">
            <v>木</v>
          </cell>
          <cell r="W17">
            <v>21</v>
          </cell>
          <cell r="X17">
            <v>3</v>
          </cell>
          <cell r="Y17">
            <v>1</v>
          </cell>
          <cell r="Z17">
            <v>8</v>
          </cell>
          <cell r="AA17">
            <v>2</v>
          </cell>
          <cell r="AB17">
            <v>7</v>
          </cell>
        </row>
        <row r="18">
          <cell r="H18">
            <v>27</v>
          </cell>
          <cell r="J18" t="str">
            <v>東京都</v>
          </cell>
          <cell r="K18" t="str">
            <v>中野区</v>
          </cell>
          <cell r="L18" t="str">
            <v>上高田</v>
          </cell>
          <cell r="M18">
            <v>2</v>
          </cell>
          <cell r="R18">
            <v>1</v>
          </cell>
          <cell r="S18">
            <v>13</v>
          </cell>
          <cell r="T18">
            <v>12</v>
          </cell>
          <cell r="U18">
            <v>6</v>
          </cell>
          <cell r="V18" t="str">
            <v>木</v>
          </cell>
          <cell r="W18">
            <v>16</v>
          </cell>
          <cell r="X18">
            <v>3</v>
          </cell>
          <cell r="Y18">
            <v>1</v>
          </cell>
          <cell r="Z18">
            <v>8</v>
          </cell>
          <cell r="AA18">
            <v>1</v>
          </cell>
          <cell r="AB18">
            <v>1</v>
          </cell>
        </row>
        <row r="19">
          <cell r="H19">
            <v>46</v>
          </cell>
          <cell r="J19" t="str">
            <v>東京都</v>
          </cell>
          <cell r="K19" t="str">
            <v>杉並区</v>
          </cell>
          <cell r="L19" t="str">
            <v>高円寺南</v>
          </cell>
          <cell r="M19">
            <v>1</v>
          </cell>
          <cell r="R19">
            <v>1</v>
          </cell>
          <cell r="S19">
            <v>13</v>
          </cell>
          <cell r="T19">
            <v>12</v>
          </cell>
          <cell r="U19">
            <v>6</v>
          </cell>
          <cell r="V19" t="str">
            <v>木</v>
          </cell>
          <cell r="W19">
            <v>19</v>
          </cell>
          <cell r="X19">
            <v>3</v>
          </cell>
          <cell r="Y19">
            <v>1</v>
          </cell>
          <cell r="Z19">
            <v>8</v>
          </cell>
          <cell r="AA19">
            <v>1</v>
          </cell>
          <cell r="AB19">
            <v>1</v>
          </cell>
        </row>
        <row r="20">
          <cell r="H20">
            <v>23</v>
          </cell>
          <cell r="J20" t="str">
            <v>東京都</v>
          </cell>
          <cell r="K20" t="str">
            <v>中野区</v>
          </cell>
          <cell r="L20" t="str">
            <v>大和町</v>
          </cell>
          <cell r="M20">
            <v>1</v>
          </cell>
          <cell r="R20">
            <v>1</v>
          </cell>
          <cell r="S20">
            <v>13</v>
          </cell>
          <cell r="T20">
            <v>12</v>
          </cell>
          <cell r="U20">
            <v>6</v>
          </cell>
          <cell r="V20" t="str">
            <v>木</v>
          </cell>
          <cell r="W20">
            <v>19</v>
          </cell>
          <cell r="X20">
            <v>3</v>
          </cell>
          <cell r="Y20">
            <v>1</v>
          </cell>
          <cell r="Z20">
            <v>8</v>
          </cell>
          <cell r="AA20">
            <v>5</v>
          </cell>
          <cell r="AB20">
            <v>5</v>
          </cell>
        </row>
        <row r="21">
          <cell r="H21">
            <v>27</v>
          </cell>
          <cell r="J21" t="str">
            <v>東京都</v>
          </cell>
          <cell r="K21" t="str">
            <v>中野区</v>
          </cell>
          <cell r="L21" t="str">
            <v>中野</v>
          </cell>
          <cell r="M21">
            <v>3</v>
          </cell>
          <cell r="R21">
            <v>1</v>
          </cell>
          <cell r="S21">
            <v>13</v>
          </cell>
          <cell r="T21">
            <v>12</v>
          </cell>
          <cell r="U21">
            <v>6</v>
          </cell>
          <cell r="V21" t="str">
            <v>木</v>
          </cell>
          <cell r="W21">
            <v>19</v>
          </cell>
          <cell r="X21">
            <v>3</v>
          </cell>
          <cell r="Y21">
            <v>1</v>
          </cell>
          <cell r="Z21">
            <v>8</v>
          </cell>
          <cell r="AA21">
            <v>5</v>
          </cell>
          <cell r="AB21">
            <v>1</v>
          </cell>
        </row>
        <row r="22">
          <cell r="H22">
            <v>29</v>
          </cell>
          <cell r="J22" t="str">
            <v>東京都</v>
          </cell>
          <cell r="K22" t="str">
            <v>中野区</v>
          </cell>
          <cell r="L22" t="str">
            <v>中野</v>
          </cell>
          <cell r="M22">
            <v>3</v>
          </cell>
          <cell r="R22">
            <v>1</v>
          </cell>
          <cell r="S22">
            <v>13</v>
          </cell>
          <cell r="T22">
            <v>12</v>
          </cell>
          <cell r="U22">
            <v>6</v>
          </cell>
          <cell r="V22" t="str">
            <v>木</v>
          </cell>
          <cell r="W22">
            <v>19</v>
          </cell>
          <cell r="X22">
            <v>3</v>
          </cell>
          <cell r="Y22">
            <v>1</v>
          </cell>
          <cell r="Z22">
            <v>8</v>
          </cell>
          <cell r="AA22">
            <v>5</v>
          </cell>
          <cell r="AB22">
            <v>1</v>
          </cell>
        </row>
        <row r="23">
          <cell r="H23">
            <v>24</v>
          </cell>
          <cell r="J23" t="str">
            <v>東京都</v>
          </cell>
          <cell r="K23" t="str">
            <v>中野区</v>
          </cell>
          <cell r="L23" t="str">
            <v>中央</v>
          </cell>
          <cell r="M23">
            <v>5</v>
          </cell>
          <cell r="R23">
            <v>1</v>
          </cell>
          <cell r="S23">
            <v>13</v>
          </cell>
          <cell r="T23">
            <v>12</v>
          </cell>
          <cell r="U23">
            <v>6</v>
          </cell>
          <cell r="V23" t="str">
            <v>木</v>
          </cell>
          <cell r="W23">
            <v>21</v>
          </cell>
          <cell r="X23">
            <v>3</v>
          </cell>
          <cell r="Y23">
            <v>1</v>
          </cell>
          <cell r="Z23">
            <v>8</v>
          </cell>
          <cell r="AA23">
            <v>5</v>
          </cell>
          <cell r="AB23">
            <v>1</v>
          </cell>
        </row>
        <row r="24">
          <cell r="H24">
            <v>19</v>
          </cell>
          <cell r="J24" t="str">
            <v>東京都</v>
          </cell>
          <cell r="K24" t="str">
            <v>杉並区</v>
          </cell>
          <cell r="L24" t="str">
            <v>高円寺南</v>
          </cell>
          <cell r="M24">
            <v>1</v>
          </cell>
          <cell r="R24">
            <v>1</v>
          </cell>
          <cell r="S24">
            <v>13</v>
          </cell>
          <cell r="T24">
            <v>12</v>
          </cell>
          <cell r="U24">
            <v>6</v>
          </cell>
          <cell r="V24" t="str">
            <v>木</v>
          </cell>
          <cell r="X24">
            <v>3</v>
          </cell>
          <cell r="Y24">
            <v>1</v>
          </cell>
          <cell r="Z24">
            <v>8</v>
          </cell>
          <cell r="AA24">
            <v>1</v>
          </cell>
          <cell r="AB24">
            <v>1</v>
          </cell>
        </row>
        <row r="25">
          <cell r="H25">
            <v>58</v>
          </cell>
          <cell r="J25" t="str">
            <v>東京都</v>
          </cell>
          <cell r="K25" t="str">
            <v>杉並区</v>
          </cell>
          <cell r="L25" t="str">
            <v>和田</v>
          </cell>
          <cell r="M25">
            <v>1</v>
          </cell>
          <cell r="R25">
            <v>1</v>
          </cell>
          <cell r="S25">
            <v>13</v>
          </cell>
          <cell r="T25">
            <v>12</v>
          </cell>
          <cell r="U25">
            <v>6</v>
          </cell>
          <cell r="V25" t="str">
            <v>木</v>
          </cell>
          <cell r="W25">
            <v>20</v>
          </cell>
          <cell r="X25">
            <v>3</v>
          </cell>
          <cell r="Y25">
            <v>1</v>
          </cell>
          <cell r="Z25">
            <v>8</v>
          </cell>
          <cell r="AB25">
            <v>1</v>
          </cell>
        </row>
        <row r="26">
          <cell r="R26">
            <v>1</v>
          </cell>
          <cell r="S26">
            <v>13</v>
          </cell>
          <cell r="T26">
            <v>12</v>
          </cell>
          <cell r="U26">
            <v>6</v>
          </cell>
          <cell r="V26" t="str">
            <v>木</v>
          </cell>
          <cell r="X26">
            <v>5</v>
          </cell>
          <cell r="Y26">
            <v>1</v>
          </cell>
          <cell r="Z26">
            <v>8</v>
          </cell>
          <cell r="AA26">
            <v>2</v>
          </cell>
          <cell r="AB26">
            <v>5</v>
          </cell>
        </row>
        <row r="27">
          <cell r="R27">
            <v>1</v>
          </cell>
          <cell r="S27">
            <v>13</v>
          </cell>
          <cell r="T27">
            <v>12</v>
          </cell>
          <cell r="U27">
            <v>6</v>
          </cell>
          <cell r="V27" t="str">
            <v>木</v>
          </cell>
          <cell r="X27">
            <v>3</v>
          </cell>
          <cell r="Y27">
            <v>1</v>
          </cell>
          <cell r="Z27">
            <v>8</v>
          </cell>
          <cell r="AA27">
            <v>2</v>
          </cell>
          <cell r="AB27">
            <v>7</v>
          </cell>
        </row>
        <row r="28">
          <cell r="R28">
            <v>1</v>
          </cell>
          <cell r="S28">
            <v>13</v>
          </cell>
          <cell r="T28">
            <v>12</v>
          </cell>
          <cell r="U28">
            <v>7</v>
          </cell>
          <cell r="V28" t="str">
            <v>金</v>
          </cell>
          <cell r="X28">
            <v>5</v>
          </cell>
          <cell r="Y28">
            <v>1</v>
          </cell>
          <cell r="Z28">
            <v>8</v>
          </cell>
          <cell r="AA28">
            <v>5</v>
          </cell>
          <cell r="AB28">
            <v>2</v>
          </cell>
        </row>
        <row r="29">
          <cell r="R29">
            <v>1</v>
          </cell>
          <cell r="S29">
            <v>13</v>
          </cell>
          <cell r="T29">
            <v>12</v>
          </cell>
          <cell r="U29">
            <v>7</v>
          </cell>
          <cell r="V29" t="str">
            <v>金</v>
          </cell>
          <cell r="X29">
            <v>5</v>
          </cell>
          <cell r="Y29">
            <v>1</v>
          </cell>
          <cell r="Z29">
            <v>8</v>
          </cell>
        </row>
        <row r="30">
          <cell r="H30">
            <v>34</v>
          </cell>
          <cell r="R30">
            <v>1</v>
          </cell>
          <cell r="S30">
            <v>13</v>
          </cell>
          <cell r="T30">
            <v>12</v>
          </cell>
          <cell r="U30">
            <v>7</v>
          </cell>
          <cell r="V30" t="str">
            <v>金</v>
          </cell>
          <cell r="X30">
            <v>5</v>
          </cell>
          <cell r="Y30">
            <v>1</v>
          </cell>
          <cell r="Z30">
            <v>8</v>
          </cell>
          <cell r="AA30">
            <v>4</v>
          </cell>
          <cell r="AB30">
            <v>7</v>
          </cell>
        </row>
        <row r="31">
          <cell r="R31">
            <v>1</v>
          </cell>
          <cell r="S31">
            <v>13</v>
          </cell>
          <cell r="T31">
            <v>12</v>
          </cell>
          <cell r="U31">
            <v>7</v>
          </cell>
          <cell r="V31" t="str">
            <v>金</v>
          </cell>
          <cell r="W31">
            <v>19</v>
          </cell>
          <cell r="X31">
            <v>5</v>
          </cell>
          <cell r="Y31">
            <v>1</v>
          </cell>
          <cell r="Z31">
            <v>8</v>
          </cell>
        </row>
        <row r="32">
          <cell r="H32">
            <v>41</v>
          </cell>
          <cell r="R32">
            <v>1</v>
          </cell>
          <cell r="S32">
            <v>13</v>
          </cell>
          <cell r="T32">
            <v>12</v>
          </cell>
          <cell r="U32">
            <v>7</v>
          </cell>
          <cell r="V32" t="str">
            <v>金</v>
          </cell>
          <cell r="W32">
            <v>19</v>
          </cell>
          <cell r="X32">
            <v>5</v>
          </cell>
          <cell r="Y32">
            <v>1</v>
          </cell>
          <cell r="Z32">
            <v>8</v>
          </cell>
          <cell r="AA32">
            <v>4</v>
          </cell>
          <cell r="AB32">
            <v>2</v>
          </cell>
        </row>
        <row r="33">
          <cell r="R33">
            <v>1</v>
          </cell>
          <cell r="S33">
            <v>13</v>
          </cell>
          <cell r="T33">
            <v>12</v>
          </cell>
          <cell r="U33">
            <v>7</v>
          </cell>
          <cell r="V33" t="str">
            <v>金</v>
          </cell>
          <cell r="X33">
            <v>5</v>
          </cell>
          <cell r="Y33">
            <v>1</v>
          </cell>
          <cell r="Z33">
            <v>8</v>
          </cell>
          <cell r="AA33">
            <v>4</v>
          </cell>
          <cell r="AB33">
            <v>2</v>
          </cell>
        </row>
        <row r="34">
          <cell r="H34">
            <v>22</v>
          </cell>
          <cell r="R34">
            <v>1</v>
          </cell>
          <cell r="S34">
            <v>13</v>
          </cell>
          <cell r="T34">
            <v>12</v>
          </cell>
          <cell r="U34">
            <v>7</v>
          </cell>
          <cell r="V34" t="str">
            <v>金</v>
          </cell>
          <cell r="X34">
            <v>5</v>
          </cell>
          <cell r="Y34">
            <v>1</v>
          </cell>
          <cell r="Z34">
            <v>8</v>
          </cell>
          <cell r="AA34">
            <v>3</v>
          </cell>
          <cell r="AB34">
            <v>5</v>
          </cell>
        </row>
        <row r="35">
          <cell r="H35">
            <v>33</v>
          </cell>
          <cell r="R35">
            <v>1</v>
          </cell>
          <cell r="S35">
            <v>13</v>
          </cell>
          <cell r="T35">
            <v>12</v>
          </cell>
          <cell r="U35">
            <v>7</v>
          </cell>
          <cell r="V35" t="str">
            <v>金</v>
          </cell>
          <cell r="W35">
            <v>20</v>
          </cell>
          <cell r="X35">
            <v>5</v>
          </cell>
          <cell r="Y35">
            <v>1</v>
          </cell>
          <cell r="Z35">
            <v>8</v>
          </cell>
          <cell r="AA35">
            <v>3</v>
          </cell>
          <cell r="AB35">
            <v>7</v>
          </cell>
        </row>
        <row r="36">
          <cell r="R36">
            <v>1</v>
          </cell>
          <cell r="S36">
            <v>13</v>
          </cell>
          <cell r="T36">
            <v>12</v>
          </cell>
          <cell r="U36">
            <v>7</v>
          </cell>
          <cell r="V36" t="str">
            <v>金</v>
          </cell>
          <cell r="X36">
            <v>5</v>
          </cell>
          <cell r="Y36">
            <v>1</v>
          </cell>
          <cell r="Z36">
            <v>8</v>
          </cell>
          <cell r="AA36">
            <v>3</v>
          </cell>
          <cell r="AB36">
            <v>7</v>
          </cell>
        </row>
        <row r="37">
          <cell r="H37">
            <v>33</v>
          </cell>
          <cell r="J37" t="str">
            <v>埼玉県</v>
          </cell>
          <cell r="K37" t="str">
            <v>さいたま市</v>
          </cell>
          <cell r="L37" t="str">
            <v>本町西</v>
          </cell>
          <cell r="M37">
            <v>4</v>
          </cell>
          <cell r="R37">
            <v>1</v>
          </cell>
          <cell r="S37">
            <v>13</v>
          </cell>
          <cell r="T37">
            <v>12</v>
          </cell>
          <cell r="U37">
            <v>7</v>
          </cell>
          <cell r="V37" t="str">
            <v>金</v>
          </cell>
          <cell r="W37">
            <v>21</v>
          </cell>
          <cell r="X37">
            <v>5</v>
          </cell>
          <cell r="Y37">
            <v>1</v>
          </cell>
          <cell r="Z37">
            <v>8</v>
          </cell>
          <cell r="AA37">
            <v>4</v>
          </cell>
          <cell r="AB37">
            <v>2</v>
          </cell>
        </row>
        <row r="38">
          <cell r="H38">
            <v>24</v>
          </cell>
          <cell r="J38" t="str">
            <v>東京都</v>
          </cell>
          <cell r="K38" t="str">
            <v>練馬区</v>
          </cell>
          <cell r="L38" t="str">
            <v>大泉町</v>
          </cell>
          <cell r="M38">
            <v>1</v>
          </cell>
          <cell r="R38">
            <v>1</v>
          </cell>
          <cell r="S38">
            <v>13</v>
          </cell>
          <cell r="T38">
            <v>12</v>
          </cell>
          <cell r="U38">
            <v>7</v>
          </cell>
          <cell r="V38" t="str">
            <v>金</v>
          </cell>
          <cell r="W38">
            <v>17</v>
          </cell>
          <cell r="X38">
            <v>6</v>
          </cell>
          <cell r="Y38">
            <v>1</v>
          </cell>
          <cell r="Z38">
            <v>8</v>
          </cell>
          <cell r="AA38">
            <v>4</v>
          </cell>
          <cell r="AB38">
            <v>2</v>
          </cell>
        </row>
        <row r="39">
          <cell r="H39">
            <v>27</v>
          </cell>
          <cell r="J39" t="str">
            <v>東京都</v>
          </cell>
          <cell r="K39" t="str">
            <v>江東区</v>
          </cell>
          <cell r="L39" t="str">
            <v>三好</v>
          </cell>
          <cell r="M39">
            <v>3</v>
          </cell>
          <cell r="R39">
            <v>1</v>
          </cell>
          <cell r="S39">
            <v>13</v>
          </cell>
          <cell r="T39">
            <v>12</v>
          </cell>
          <cell r="U39">
            <v>7</v>
          </cell>
          <cell r="V39" t="str">
            <v>金</v>
          </cell>
          <cell r="W39">
            <v>21</v>
          </cell>
          <cell r="X39">
            <v>6</v>
          </cell>
          <cell r="Y39">
            <v>1</v>
          </cell>
          <cell r="Z39">
            <v>8</v>
          </cell>
          <cell r="AA39">
            <v>4</v>
          </cell>
          <cell r="AB39">
            <v>2</v>
          </cell>
        </row>
        <row r="40">
          <cell r="H40">
            <v>27</v>
          </cell>
          <cell r="J40" t="str">
            <v>東京都</v>
          </cell>
          <cell r="K40" t="str">
            <v>西東京市</v>
          </cell>
          <cell r="L40" t="str">
            <v>ひばりが丘北</v>
          </cell>
          <cell r="M40">
            <v>2</v>
          </cell>
          <cell r="R40">
            <v>1</v>
          </cell>
          <cell r="S40">
            <v>13</v>
          </cell>
          <cell r="T40">
            <v>12</v>
          </cell>
          <cell r="U40">
            <v>7</v>
          </cell>
          <cell r="V40" t="str">
            <v>金</v>
          </cell>
          <cell r="W40">
            <v>22</v>
          </cell>
          <cell r="X40">
            <v>3</v>
          </cell>
          <cell r="Y40">
            <v>1</v>
          </cell>
          <cell r="Z40">
            <v>8</v>
          </cell>
          <cell r="AA40">
            <v>4</v>
          </cell>
          <cell r="AB40">
            <v>2</v>
          </cell>
        </row>
        <row r="41">
          <cell r="H41">
            <v>20</v>
          </cell>
          <cell r="J41" t="str">
            <v>埼玉県</v>
          </cell>
          <cell r="K41" t="str">
            <v>八潮市</v>
          </cell>
          <cell r="L41" t="str">
            <v>馬場</v>
          </cell>
          <cell r="R41">
            <v>1</v>
          </cell>
          <cell r="S41">
            <v>13</v>
          </cell>
          <cell r="T41">
            <v>12</v>
          </cell>
          <cell r="U41">
            <v>7</v>
          </cell>
          <cell r="V41" t="str">
            <v>金</v>
          </cell>
          <cell r="W41">
            <v>21</v>
          </cell>
          <cell r="X41">
            <v>1</v>
          </cell>
          <cell r="Y41">
            <v>1</v>
          </cell>
          <cell r="Z41">
            <v>8</v>
          </cell>
          <cell r="AA41">
            <v>1</v>
          </cell>
          <cell r="AB41">
            <v>6</v>
          </cell>
        </row>
        <row r="42">
          <cell r="H42">
            <v>20</v>
          </cell>
          <cell r="J42" t="str">
            <v>埼玉県</v>
          </cell>
          <cell r="K42" t="str">
            <v>八潮市</v>
          </cell>
          <cell r="L42" t="str">
            <v>馬場</v>
          </cell>
          <cell r="R42">
            <v>1</v>
          </cell>
          <cell r="S42">
            <v>13</v>
          </cell>
          <cell r="T42">
            <v>12</v>
          </cell>
          <cell r="U42">
            <v>7</v>
          </cell>
          <cell r="V42" t="str">
            <v>金</v>
          </cell>
          <cell r="W42">
            <v>21</v>
          </cell>
          <cell r="X42">
            <v>1</v>
          </cell>
          <cell r="Y42">
            <v>1</v>
          </cell>
          <cell r="Z42">
            <v>8</v>
          </cell>
          <cell r="AA42">
            <v>3</v>
          </cell>
          <cell r="AB42">
            <v>6</v>
          </cell>
        </row>
        <row r="43">
          <cell r="H43">
            <v>29</v>
          </cell>
          <cell r="J43" t="str">
            <v>東京都</v>
          </cell>
          <cell r="K43" t="str">
            <v>西東京市</v>
          </cell>
          <cell r="L43" t="str">
            <v>芝久保</v>
          </cell>
          <cell r="M43">
            <v>4</v>
          </cell>
          <cell r="R43">
            <v>1</v>
          </cell>
          <cell r="S43">
            <v>13</v>
          </cell>
          <cell r="T43">
            <v>12</v>
          </cell>
          <cell r="U43">
            <v>7</v>
          </cell>
          <cell r="V43" t="str">
            <v>金</v>
          </cell>
          <cell r="X43">
            <v>5</v>
          </cell>
          <cell r="Y43">
            <v>1</v>
          </cell>
          <cell r="Z43">
            <v>8</v>
          </cell>
          <cell r="AA43">
            <v>4</v>
          </cell>
          <cell r="AB43">
            <v>2</v>
          </cell>
        </row>
        <row r="44">
          <cell r="H44">
            <v>23</v>
          </cell>
          <cell r="J44" t="str">
            <v>東京都</v>
          </cell>
          <cell r="K44" t="str">
            <v>練馬区</v>
          </cell>
          <cell r="L44" t="str">
            <v>関町南</v>
          </cell>
          <cell r="M44">
            <v>2</v>
          </cell>
          <cell r="R44">
            <v>1</v>
          </cell>
          <cell r="S44">
            <v>13</v>
          </cell>
          <cell r="T44">
            <v>12</v>
          </cell>
          <cell r="U44">
            <v>7</v>
          </cell>
          <cell r="V44" t="str">
            <v>金</v>
          </cell>
          <cell r="W44">
            <v>19</v>
          </cell>
          <cell r="X44">
            <v>3</v>
          </cell>
          <cell r="Y44">
            <v>1</v>
          </cell>
          <cell r="Z44">
            <v>8</v>
          </cell>
          <cell r="AA44">
            <v>1</v>
          </cell>
          <cell r="AB44">
            <v>1</v>
          </cell>
        </row>
        <row r="45">
          <cell r="H45">
            <v>24</v>
          </cell>
          <cell r="J45" t="str">
            <v>埼玉県</v>
          </cell>
          <cell r="K45" t="str">
            <v>川口市</v>
          </cell>
          <cell r="L45" t="str">
            <v>飯塚</v>
          </cell>
          <cell r="M45">
            <v>3</v>
          </cell>
          <cell r="R45">
            <v>1</v>
          </cell>
          <cell r="S45">
            <v>13</v>
          </cell>
          <cell r="T45">
            <v>12</v>
          </cell>
          <cell r="U45">
            <v>7</v>
          </cell>
          <cell r="V45" t="str">
            <v>金</v>
          </cell>
          <cell r="W45">
            <v>19</v>
          </cell>
          <cell r="X45">
            <v>6</v>
          </cell>
          <cell r="Y45">
            <v>1</v>
          </cell>
          <cell r="Z45">
            <v>8</v>
          </cell>
          <cell r="AA45">
            <v>4</v>
          </cell>
          <cell r="AB45">
            <v>6</v>
          </cell>
        </row>
        <row r="46">
          <cell r="H46">
            <v>27</v>
          </cell>
          <cell r="J46" t="str">
            <v>東京都</v>
          </cell>
          <cell r="K46" t="str">
            <v>国立市</v>
          </cell>
          <cell r="L46" t="str">
            <v>富士見台</v>
          </cell>
          <cell r="M46">
            <v>1</v>
          </cell>
          <cell r="R46">
            <v>1</v>
          </cell>
          <cell r="S46">
            <v>13</v>
          </cell>
          <cell r="T46">
            <v>12</v>
          </cell>
          <cell r="U46">
            <v>7</v>
          </cell>
          <cell r="V46" t="str">
            <v>金</v>
          </cell>
          <cell r="W46">
            <v>19</v>
          </cell>
          <cell r="X46">
            <v>5</v>
          </cell>
          <cell r="Y46">
            <v>1</v>
          </cell>
          <cell r="Z46">
            <v>8</v>
          </cell>
          <cell r="AA46">
            <v>4</v>
          </cell>
          <cell r="AB46">
            <v>2</v>
          </cell>
        </row>
        <row r="47">
          <cell r="H47">
            <v>22</v>
          </cell>
          <cell r="J47" t="str">
            <v>東京都</v>
          </cell>
          <cell r="K47" t="str">
            <v>清瀬市</v>
          </cell>
          <cell r="L47" t="str">
            <v>野塩</v>
          </cell>
          <cell r="M47">
            <v>1</v>
          </cell>
          <cell r="R47">
            <v>1</v>
          </cell>
          <cell r="S47">
            <v>13</v>
          </cell>
          <cell r="T47">
            <v>12</v>
          </cell>
          <cell r="U47">
            <v>7</v>
          </cell>
          <cell r="V47" t="str">
            <v>金</v>
          </cell>
          <cell r="W47">
            <v>18</v>
          </cell>
          <cell r="X47">
            <v>5</v>
          </cell>
          <cell r="Y47">
            <v>1</v>
          </cell>
          <cell r="Z47">
            <v>8</v>
          </cell>
          <cell r="AA47">
            <v>4</v>
          </cell>
          <cell r="AB47">
            <v>4</v>
          </cell>
        </row>
        <row r="48">
          <cell r="H48">
            <v>22</v>
          </cell>
          <cell r="J48" t="str">
            <v>東京都</v>
          </cell>
          <cell r="K48" t="str">
            <v>町田市</v>
          </cell>
          <cell r="L48" t="str">
            <v>中町</v>
          </cell>
          <cell r="M48">
            <v>2</v>
          </cell>
          <cell r="R48">
            <v>1</v>
          </cell>
          <cell r="S48">
            <v>13</v>
          </cell>
          <cell r="T48">
            <v>12</v>
          </cell>
          <cell r="U48">
            <v>7</v>
          </cell>
          <cell r="V48" t="str">
            <v>金</v>
          </cell>
          <cell r="W48">
            <v>18</v>
          </cell>
          <cell r="X48">
            <v>5</v>
          </cell>
          <cell r="Y48">
            <v>1</v>
          </cell>
          <cell r="Z48">
            <v>8</v>
          </cell>
          <cell r="AA48">
            <v>4</v>
          </cell>
          <cell r="AB48">
            <v>4</v>
          </cell>
        </row>
        <row r="49">
          <cell r="H49">
            <v>25</v>
          </cell>
          <cell r="J49" t="str">
            <v>東京都</v>
          </cell>
          <cell r="K49" t="str">
            <v>品川区</v>
          </cell>
          <cell r="L49" t="str">
            <v>西五反田</v>
          </cell>
          <cell r="M49">
            <v>5</v>
          </cell>
          <cell r="R49">
            <v>1</v>
          </cell>
          <cell r="S49">
            <v>13</v>
          </cell>
          <cell r="T49">
            <v>12</v>
          </cell>
          <cell r="U49">
            <v>7</v>
          </cell>
          <cell r="V49" t="str">
            <v>金</v>
          </cell>
          <cell r="W49">
            <v>19</v>
          </cell>
          <cell r="X49">
            <v>3</v>
          </cell>
          <cell r="Y49">
            <v>1</v>
          </cell>
          <cell r="Z49">
            <v>8</v>
          </cell>
          <cell r="AA49">
            <v>3</v>
          </cell>
          <cell r="AB49">
            <v>3</v>
          </cell>
        </row>
        <row r="50">
          <cell r="H50">
            <v>21</v>
          </cell>
          <cell r="J50" t="str">
            <v>東京都</v>
          </cell>
          <cell r="K50" t="str">
            <v>青梅市</v>
          </cell>
          <cell r="L50" t="str">
            <v>河辺町</v>
          </cell>
          <cell r="M50">
            <v>8</v>
          </cell>
          <cell r="R50">
            <v>1</v>
          </cell>
          <cell r="S50">
            <v>13</v>
          </cell>
          <cell r="T50">
            <v>12</v>
          </cell>
          <cell r="U50">
            <v>7</v>
          </cell>
          <cell r="V50" t="str">
            <v>金</v>
          </cell>
          <cell r="W50">
            <v>18</v>
          </cell>
          <cell r="X50">
            <v>6</v>
          </cell>
          <cell r="Y50">
            <v>1</v>
          </cell>
          <cell r="Z50">
            <v>8</v>
          </cell>
          <cell r="AA50">
            <v>2</v>
          </cell>
          <cell r="AB50">
            <v>6</v>
          </cell>
          <cell r="AC50" t="str">
            <v>時刻表</v>
          </cell>
        </row>
        <row r="51">
          <cell r="H51">
            <v>23</v>
          </cell>
          <cell r="J51" t="str">
            <v>東京都</v>
          </cell>
          <cell r="K51" t="str">
            <v>小平市</v>
          </cell>
          <cell r="L51" t="str">
            <v>学園西町</v>
          </cell>
          <cell r="M51">
            <v>3</v>
          </cell>
          <cell r="R51">
            <v>1</v>
          </cell>
          <cell r="S51">
            <v>13</v>
          </cell>
          <cell r="T51">
            <v>12</v>
          </cell>
          <cell r="U51">
            <v>7</v>
          </cell>
          <cell r="V51" t="str">
            <v>金</v>
          </cell>
          <cell r="W51">
            <v>18</v>
          </cell>
          <cell r="X51">
            <v>3</v>
          </cell>
          <cell r="Y51">
            <v>1</v>
          </cell>
          <cell r="Z51">
            <v>8</v>
          </cell>
          <cell r="AA51">
            <v>2</v>
          </cell>
          <cell r="AB51">
            <v>6</v>
          </cell>
        </row>
        <row r="52">
          <cell r="H52">
            <v>37</v>
          </cell>
          <cell r="J52" t="str">
            <v>埼玉県</v>
          </cell>
          <cell r="K52" t="str">
            <v>朝霞市</v>
          </cell>
          <cell r="L52" t="str">
            <v>西原</v>
          </cell>
          <cell r="M52">
            <v>2</v>
          </cell>
          <cell r="R52">
            <v>1</v>
          </cell>
          <cell r="S52">
            <v>13</v>
          </cell>
          <cell r="T52">
            <v>12</v>
          </cell>
          <cell r="U52">
            <v>7</v>
          </cell>
          <cell r="V52" t="str">
            <v>金</v>
          </cell>
          <cell r="W52">
            <v>21</v>
          </cell>
          <cell r="X52">
            <v>5</v>
          </cell>
          <cell r="Y52">
            <v>1</v>
          </cell>
          <cell r="Z52">
            <v>8</v>
          </cell>
          <cell r="AA52">
            <v>3</v>
          </cell>
          <cell r="AB52">
            <v>5</v>
          </cell>
        </row>
        <row r="53">
          <cell r="H53">
            <v>26</v>
          </cell>
          <cell r="J53" t="str">
            <v>神奈川県</v>
          </cell>
          <cell r="K53" t="str">
            <v>横浜市金沢区</v>
          </cell>
          <cell r="L53" t="str">
            <v>町屋町</v>
          </cell>
          <cell r="M53">
            <v>1</v>
          </cell>
          <cell r="R53">
            <v>1</v>
          </cell>
          <cell r="S53">
            <v>13</v>
          </cell>
          <cell r="T53">
            <v>12</v>
          </cell>
          <cell r="U53">
            <v>7</v>
          </cell>
          <cell r="V53" t="str">
            <v>金</v>
          </cell>
          <cell r="X53">
            <v>5</v>
          </cell>
          <cell r="Y53">
            <v>1</v>
          </cell>
          <cell r="Z53">
            <v>8</v>
          </cell>
          <cell r="AA53">
            <v>3</v>
          </cell>
          <cell r="AB53">
            <v>5</v>
          </cell>
        </row>
        <row r="54">
          <cell r="H54">
            <v>51</v>
          </cell>
          <cell r="J54" t="str">
            <v>千葉県</v>
          </cell>
          <cell r="K54" t="str">
            <v>松戸市</v>
          </cell>
          <cell r="L54" t="str">
            <v>岩瀬</v>
          </cell>
          <cell r="R54">
            <v>1</v>
          </cell>
          <cell r="S54">
            <v>13</v>
          </cell>
          <cell r="T54">
            <v>12</v>
          </cell>
          <cell r="U54">
            <v>7</v>
          </cell>
          <cell r="V54" t="str">
            <v>金</v>
          </cell>
          <cell r="W54">
            <v>20</v>
          </cell>
          <cell r="X54">
            <v>5</v>
          </cell>
          <cell r="Y54">
            <v>1</v>
          </cell>
          <cell r="Z54">
            <v>8</v>
          </cell>
          <cell r="AA54">
            <v>3</v>
          </cell>
          <cell r="AB54">
            <v>7</v>
          </cell>
        </row>
        <row r="55">
          <cell r="H55">
            <v>35</v>
          </cell>
          <cell r="J55" t="str">
            <v>東京都</v>
          </cell>
          <cell r="K55" t="str">
            <v>調布市</v>
          </cell>
          <cell r="L55" t="str">
            <v>多摩川</v>
          </cell>
          <cell r="M55">
            <v>5</v>
          </cell>
          <cell r="R55">
            <v>1</v>
          </cell>
          <cell r="S55">
            <v>13</v>
          </cell>
          <cell r="T55">
            <v>12</v>
          </cell>
          <cell r="U55">
            <v>7</v>
          </cell>
          <cell r="V55" t="str">
            <v>金</v>
          </cell>
          <cell r="W55">
            <v>19</v>
          </cell>
          <cell r="X55">
            <v>5</v>
          </cell>
          <cell r="Y55">
            <v>1</v>
          </cell>
          <cell r="Z55">
            <v>8</v>
          </cell>
          <cell r="AA55">
            <v>4</v>
          </cell>
          <cell r="AB55">
            <v>4</v>
          </cell>
        </row>
        <row r="56">
          <cell r="H56">
            <v>27</v>
          </cell>
          <cell r="J56" t="str">
            <v>埼玉県</v>
          </cell>
          <cell r="K56" t="str">
            <v>さいたま市</v>
          </cell>
          <cell r="L56" t="str">
            <v>上木崎</v>
          </cell>
          <cell r="M56">
            <v>1</v>
          </cell>
          <cell r="R56">
            <v>1</v>
          </cell>
          <cell r="S56">
            <v>13</v>
          </cell>
          <cell r="T56">
            <v>12</v>
          </cell>
          <cell r="U56">
            <v>7</v>
          </cell>
          <cell r="V56" t="str">
            <v>金</v>
          </cell>
          <cell r="W56">
            <v>19</v>
          </cell>
          <cell r="X56">
            <v>6</v>
          </cell>
          <cell r="Y56">
            <v>1</v>
          </cell>
          <cell r="Z56">
            <v>8</v>
          </cell>
          <cell r="AA56">
            <v>3</v>
          </cell>
          <cell r="AB56">
            <v>7</v>
          </cell>
        </row>
        <row r="57">
          <cell r="H57">
            <v>31</v>
          </cell>
          <cell r="J57" t="str">
            <v>東京都</v>
          </cell>
          <cell r="K57" t="str">
            <v>大田区</v>
          </cell>
          <cell r="L57" t="str">
            <v>南馬込</v>
          </cell>
          <cell r="M57">
            <v>2</v>
          </cell>
          <cell r="R57">
            <v>1</v>
          </cell>
          <cell r="S57">
            <v>13</v>
          </cell>
          <cell r="T57">
            <v>12</v>
          </cell>
          <cell r="U57">
            <v>7</v>
          </cell>
          <cell r="V57" t="str">
            <v>金</v>
          </cell>
          <cell r="W57">
            <v>20</v>
          </cell>
          <cell r="X57">
            <v>6</v>
          </cell>
          <cell r="Y57">
            <v>1</v>
          </cell>
          <cell r="Z57">
            <v>8</v>
          </cell>
          <cell r="AA57">
            <v>3</v>
          </cell>
        </row>
        <row r="58">
          <cell r="H58">
            <v>21</v>
          </cell>
          <cell r="J58" t="str">
            <v>東京都</v>
          </cell>
          <cell r="K58" t="str">
            <v>杉並区</v>
          </cell>
          <cell r="L58" t="str">
            <v>和泉</v>
          </cell>
          <cell r="M58">
            <v>3</v>
          </cell>
          <cell r="R58">
            <v>1</v>
          </cell>
          <cell r="S58">
            <v>13</v>
          </cell>
          <cell r="T58">
            <v>12</v>
          </cell>
          <cell r="U58">
            <v>7</v>
          </cell>
          <cell r="V58" t="str">
            <v>金</v>
          </cell>
          <cell r="W58">
            <v>18</v>
          </cell>
          <cell r="X58">
            <v>1</v>
          </cell>
          <cell r="Y58">
            <v>1</v>
          </cell>
          <cell r="Z58">
            <v>8</v>
          </cell>
          <cell r="AA58">
            <v>2</v>
          </cell>
          <cell r="AB58">
            <v>1</v>
          </cell>
        </row>
        <row r="59">
          <cell r="H59">
            <v>34</v>
          </cell>
          <cell r="J59" t="str">
            <v>東京都</v>
          </cell>
          <cell r="K59" t="str">
            <v>中野区</v>
          </cell>
          <cell r="L59" t="str">
            <v>中野</v>
          </cell>
          <cell r="M59">
            <v>3</v>
          </cell>
          <cell r="R59">
            <v>1</v>
          </cell>
          <cell r="S59">
            <v>13</v>
          </cell>
          <cell r="T59">
            <v>12</v>
          </cell>
          <cell r="U59">
            <v>7</v>
          </cell>
          <cell r="V59" t="str">
            <v>金</v>
          </cell>
          <cell r="W59">
            <v>21</v>
          </cell>
          <cell r="X59">
            <v>3</v>
          </cell>
          <cell r="Y59">
            <v>1</v>
          </cell>
          <cell r="Z59">
            <v>8</v>
          </cell>
          <cell r="AA59">
            <v>1</v>
          </cell>
          <cell r="AB59">
            <v>6</v>
          </cell>
        </row>
        <row r="60">
          <cell r="H60">
            <v>29</v>
          </cell>
          <cell r="J60" t="str">
            <v>東京都</v>
          </cell>
          <cell r="K60" t="str">
            <v>中野区</v>
          </cell>
          <cell r="L60" t="str">
            <v>中野</v>
          </cell>
          <cell r="M60">
            <v>2</v>
          </cell>
          <cell r="R60">
            <v>1</v>
          </cell>
          <cell r="S60">
            <v>13</v>
          </cell>
          <cell r="T60">
            <v>12</v>
          </cell>
          <cell r="U60">
            <v>7</v>
          </cell>
          <cell r="V60" t="str">
            <v>金</v>
          </cell>
          <cell r="W60">
            <v>20</v>
          </cell>
          <cell r="X60">
            <v>2</v>
          </cell>
          <cell r="Y60">
            <v>1</v>
          </cell>
          <cell r="Z60">
            <v>8</v>
          </cell>
          <cell r="AA60">
            <v>1</v>
          </cell>
          <cell r="AB60">
            <v>1</v>
          </cell>
        </row>
        <row r="61">
          <cell r="H61">
            <v>27</v>
          </cell>
          <cell r="J61" t="str">
            <v>東京都</v>
          </cell>
          <cell r="K61" t="str">
            <v>中野区</v>
          </cell>
          <cell r="L61" t="str">
            <v>中野</v>
          </cell>
          <cell r="M61">
            <v>2</v>
          </cell>
          <cell r="R61">
            <v>1</v>
          </cell>
          <cell r="S61">
            <v>13</v>
          </cell>
          <cell r="T61">
            <v>12</v>
          </cell>
          <cell r="U61">
            <v>7</v>
          </cell>
          <cell r="V61" t="str">
            <v>金</v>
          </cell>
          <cell r="W61">
            <v>20</v>
          </cell>
          <cell r="X61">
            <v>2</v>
          </cell>
          <cell r="Y61">
            <v>1</v>
          </cell>
          <cell r="Z61">
            <v>8</v>
          </cell>
          <cell r="AA61">
            <v>1</v>
          </cell>
          <cell r="AB61">
            <v>1</v>
          </cell>
        </row>
        <row r="62">
          <cell r="H62">
            <v>35</v>
          </cell>
          <cell r="J62" t="str">
            <v>東京都</v>
          </cell>
          <cell r="K62" t="str">
            <v>中野区</v>
          </cell>
          <cell r="L62" t="str">
            <v>大和町</v>
          </cell>
          <cell r="M62">
            <v>4</v>
          </cell>
          <cell r="R62">
            <v>1</v>
          </cell>
          <cell r="S62">
            <v>13</v>
          </cell>
          <cell r="T62">
            <v>12</v>
          </cell>
          <cell r="U62">
            <v>7</v>
          </cell>
          <cell r="V62" t="str">
            <v>金</v>
          </cell>
          <cell r="W62">
            <v>21</v>
          </cell>
          <cell r="X62">
            <v>5</v>
          </cell>
          <cell r="Y62">
            <v>1</v>
          </cell>
          <cell r="Z62">
            <v>8</v>
          </cell>
          <cell r="AA62">
            <v>3</v>
          </cell>
          <cell r="AB62">
            <v>1</v>
          </cell>
        </row>
        <row r="63">
          <cell r="H63">
            <v>22</v>
          </cell>
          <cell r="J63" t="str">
            <v>東京都</v>
          </cell>
          <cell r="K63" t="str">
            <v>中野区</v>
          </cell>
          <cell r="L63" t="str">
            <v>中野</v>
          </cell>
          <cell r="M63">
            <v>3</v>
          </cell>
          <cell r="R63">
            <v>1</v>
          </cell>
          <cell r="S63">
            <v>13</v>
          </cell>
          <cell r="T63">
            <v>12</v>
          </cell>
          <cell r="U63">
            <v>7</v>
          </cell>
          <cell r="V63" t="str">
            <v>金</v>
          </cell>
          <cell r="W63">
            <v>18</v>
          </cell>
          <cell r="X63">
            <v>5</v>
          </cell>
          <cell r="Y63">
            <v>1</v>
          </cell>
          <cell r="Z63">
            <v>8</v>
          </cell>
          <cell r="AA63">
            <v>4</v>
          </cell>
          <cell r="AB63">
            <v>1</v>
          </cell>
        </row>
        <row r="64">
          <cell r="H64">
            <v>33</v>
          </cell>
          <cell r="J64" t="str">
            <v>東京都</v>
          </cell>
          <cell r="K64" t="str">
            <v>中野区</v>
          </cell>
          <cell r="L64" t="str">
            <v>中野</v>
          </cell>
          <cell r="M64">
            <v>5</v>
          </cell>
          <cell r="R64">
            <v>1</v>
          </cell>
          <cell r="S64">
            <v>13</v>
          </cell>
          <cell r="T64">
            <v>12</v>
          </cell>
          <cell r="U64">
            <v>7</v>
          </cell>
          <cell r="V64" t="str">
            <v>金</v>
          </cell>
          <cell r="W64">
            <v>21</v>
          </cell>
          <cell r="X64">
            <v>1</v>
          </cell>
          <cell r="Y64">
            <v>1</v>
          </cell>
          <cell r="Z64">
            <v>8</v>
          </cell>
          <cell r="AA64">
            <v>3</v>
          </cell>
          <cell r="AB64">
            <v>1</v>
          </cell>
        </row>
        <row r="65">
          <cell r="H65">
            <v>54</v>
          </cell>
          <cell r="J65" t="str">
            <v>東京都</v>
          </cell>
          <cell r="K65" t="str">
            <v>杉並区</v>
          </cell>
          <cell r="L65" t="str">
            <v>高円寺南</v>
          </cell>
          <cell r="M65">
            <v>5</v>
          </cell>
          <cell r="R65">
            <v>1</v>
          </cell>
          <cell r="S65">
            <v>13</v>
          </cell>
          <cell r="T65">
            <v>12</v>
          </cell>
          <cell r="U65">
            <v>7</v>
          </cell>
          <cell r="V65" t="str">
            <v>金</v>
          </cell>
          <cell r="W65">
            <v>19</v>
          </cell>
          <cell r="X65">
            <v>3</v>
          </cell>
          <cell r="Y65">
            <v>1</v>
          </cell>
          <cell r="Z65">
            <v>8</v>
          </cell>
          <cell r="AA65">
            <v>6</v>
          </cell>
          <cell r="AB65">
            <v>1</v>
          </cell>
        </row>
        <row r="66">
          <cell r="H66">
            <v>39</v>
          </cell>
          <cell r="J66" t="str">
            <v>東京都</v>
          </cell>
          <cell r="K66" t="str">
            <v>中野区</v>
          </cell>
          <cell r="L66" t="str">
            <v>松ヶ丘</v>
          </cell>
          <cell r="M66">
            <v>1</v>
          </cell>
          <cell r="R66">
            <v>1</v>
          </cell>
          <cell r="S66">
            <v>13</v>
          </cell>
          <cell r="T66">
            <v>12</v>
          </cell>
          <cell r="U66">
            <v>7</v>
          </cell>
          <cell r="V66" t="str">
            <v>金</v>
          </cell>
          <cell r="W66">
            <v>19</v>
          </cell>
          <cell r="X66">
            <v>2</v>
          </cell>
          <cell r="Y66">
            <v>1</v>
          </cell>
          <cell r="Z66">
            <v>8</v>
          </cell>
          <cell r="AA66">
            <v>1</v>
          </cell>
          <cell r="AB66">
            <v>1</v>
          </cell>
        </row>
        <row r="67">
          <cell r="H67">
            <v>36</v>
          </cell>
          <cell r="J67" t="str">
            <v>東京都</v>
          </cell>
          <cell r="K67" t="str">
            <v>中野区</v>
          </cell>
          <cell r="L67" t="str">
            <v>松ヶ丘</v>
          </cell>
          <cell r="M67">
            <v>1</v>
          </cell>
          <cell r="R67">
            <v>1</v>
          </cell>
          <cell r="S67">
            <v>13</v>
          </cell>
          <cell r="T67">
            <v>12</v>
          </cell>
          <cell r="U67">
            <v>7</v>
          </cell>
          <cell r="V67" t="str">
            <v>金</v>
          </cell>
          <cell r="W67">
            <v>19</v>
          </cell>
          <cell r="X67">
            <v>2</v>
          </cell>
          <cell r="Y67">
            <v>1</v>
          </cell>
          <cell r="Z67">
            <v>8</v>
          </cell>
          <cell r="AA67">
            <v>1</v>
          </cell>
          <cell r="AB67">
            <v>1</v>
          </cell>
        </row>
        <row r="68">
          <cell r="H68">
            <v>21</v>
          </cell>
          <cell r="J68" t="str">
            <v>東京都</v>
          </cell>
          <cell r="K68" t="str">
            <v>中野区</v>
          </cell>
          <cell r="L68" t="str">
            <v>中野</v>
          </cell>
          <cell r="M68">
            <v>3</v>
          </cell>
          <cell r="R68">
            <v>1</v>
          </cell>
          <cell r="S68">
            <v>13</v>
          </cell>
          <cell r="T68">
            <v>12</v>
          </cell>
          <cell r="U68">
            <v>7</v>
          </cell>
          <cell r="V68" t="str">
            <v>金</v>
          </cell>
          <cell r="W68">
            <v>19</v>
          </cell>
          <cell r="X68">
            <v>3</v>
          </cell>
          <cell r="Y68">
            <v>1</v>
          </cell>
          <cell r="Z68">
            <v>8</v>
          </cell>
          <cell r="AA68">
            <v>1</v>
          </cell>
          <cell r="AB68">
            <v>1</v>
          </cell>
        </row>
        <row r="69">
          <cell r="H69">
            <v>24</v>
          </cell>
          <cell r="J69" t="str">
            <v>東京都</v>
          </cell>
          <cell r="K69" t="str">
            <v>中野区</v>
          </cell>
          <cell r="L69" t="str">
            <v>中野</v>
          </cell>
          <cell r="M69">
            <v>3</v>
          </cell>
          <cell r="R69">
            <v>1</v>
          </cell>
          <cell r="S69">
            <v>13</v>
          </cell>
          <cell r="T69">
            <v>12</v>
          </cell>
          <cell r="U69">
            <v>7</v>
          </cell>
          <cell r="V69" t="str">
            <v>金</v>
          </cell>
          <cell r="W69">
            <v>19</v>
          </cell>
          <cell r="X69">
            <v>3</v>
          </cell>
          <cell r="Y69">
            <v>1</v>
          </cell>
          <cell r="Z69">
            <v>8</v>
          </cell>
          <cell r="AA69">
            <v>1</v>
          </cell>
          <cell r="AB69">
            <v>1</v>
          </cell>
        </row>
        <row r="70">
          <cell r="H70">
            <v>51</v>
          </cell>
          <cell r="J70" t="str">
            <v>東京都</v>
          </cell>
          <cell r="K70" t="str">
            <v>中野区</v>
          </cell>
          <cell r="L70" t="str">
            <v>中野</v>
          </cell>
          <cell r="M70">
            <v>3</v>
          </cell>
          <cell r="R70">
            <v>1</v>
          </cell>
          <cell r="S70">
            <v>13</v>
          </cell>
          <cell r="T70">
            <v>12</v>
          </cell>
          <cell r="U70">
            <v>7</v>
          </cell>
          <cell r="V70" t="str">
            <v>金</v>
          </cell>
          <cell r="W70">
            <v>19</v>
          </cell>
          <cell r="X70">
            <v>3</v>
          </cell>
          <cell r="Y70">
            <v>1</v>
          </cell>
          <cell r="Z70">
            <v>8</v>
          </cell>
          <cell r="AA70">
            <v>1</v>
          </cell>
          <cell r="AB70">
            <v>1</v>
          </cell>
        </row>
        <row r="71">
          <cell r="H71">
            <v>21</v>
          </cell>
          <cell r="J71" t="str">
            <v>東京都</v>
          </cell>
          <cell r="K71" t="str">
            <v>杉並区</v>
          </cell>
          <cell r="L71" t="str">
            <v>高円寺南</v>
          </cell>
          <cell r="M71">
            <v>1</v>
          </cell>
          <cell r="R71">
            <v>1</v>
          </cell>
          <cell r="S71">
            <v>13</v>
          </cell>
          <cell r="T71">
            <v>12</v>
          </cell>
          <cell r="U71">
            <v>7</v>
          </cell>
          <cell r="V71" t="str">
            <v>金</v>
          </cell>
          <cell r="W71">
            <v>19</v>
          </cell>
          <cell r="X71">
            <v>1</v>
          </cell>
          <cell r="Y71">
            <v>1</v>
          </cell>
          <cell r="Z71">
            <v>8</v>
          </cell>
          <cell r="AA71">
            <v>4</v>
          </cell>
          <cell r="AB71">
            <v>1</v>
          </cell>
        </row>
        <row r="72">
          <cell r="H72">
            <v>34</v>
          </cell>
          <cell r="J72" t="str">
            <v>東京都</v>
          </cell>
          <cell r="K72" t="str">
            <v>杉並区</v>
          </cell>
          <cell r="L72" t="str">
            <v>高円寺南</v>
          </cell>
          <cell r="M72">
            <v>1</v>
          </cell>
          <cell r="R72">
            <v>1</v>
          </cell>
          <cell r="S72">
            <v>13</v>
          </cell>
          <cell r="T72">
            <v>12</v>
          </cell>
          <cell r="U72">
            <v>7</v>
          </cell>
          <cell r="V72" t="str">
            <v>金</v>
          </cell>
          <cell r="W72">
            <v>19</v>
          </cell>
          <cell r="X72">
            <v>5</v>
          </cell>
          <cell r="Y72">
            <v>1</v>
          </cell>
          <cell r="Z72">
            <v>8</v>
          </cell>
          <cell r="AA72">
            <v>4</v>
          </cell>
          <cell r="AB72">
            <v>1</v>
          </cell>
        </row>
        <row r="73">
          <cell r="H73">
            <v>32</v>
          </cell>
          <cell r="J73" t="str">
            <v>東京都</v>
          </cell>
          <cell r="K73" t="str">
            <v>杉並区</v>
          </cell>
          <cell r="L73" t="str">
            <v>高円寺南</v>
          </cell>
          <cell r="M73">
            <v>5</v>
          </cell>
          <cell r="R73">
            <v>1</v>
          </cell>
          <cell r="S73">
            <v>13</v>
          </cell>
          <cell r="T73">
            <v>12</v>
          </cell>
          <cell r="U73">
            <v>7</v>
          </cell>
          <cell r="V73" t="str">
            <v>金</v>
          </cell>
          <cell r="W73">
            <v>19</v>
          </cell>
          <cell r="X73">
            <v>3</v>
          </cell>
          <cell r="Y73">
            <v>1</v>
          </cell>
          <cell r="Z73">
            <v>8</v>
          </cell>
          <cell r="AA73">
            <v>1</v>
          </cell>
          <cell r="AB73">
            <v>1</v>
          </cell>
        </row>
        <row r="74">
          <cell r="H74">
            <v>11</v>
          </cell>
          <cell r="J74" t="str">
            <v>東京都</v>
          </cell>
          <cell r="K74" t="str">
            <v>杉並区</v>
          </cell>
          <cell r="L74" t="str">
            <v>高円寺南</v>
          </cell>
          <cell r="M74">
            <v>5</v>
          </cell>
          <cell r="R74">
            <v>1</v>
          </cell>
          <cell r="S74">
            <v>13</v>
          </cell>
          <cell r="T74">
            <v>12</v>
          </cell>
          <cell r="U74">
            <v>7</v>
          </cell>
          <cell r="V74" t="str">
            <v>金</v>
          </cell>
          <cell r="W74">
            <v>19</v>
          </cell>
          <cell r="X74">
            <v>1</v>
          </cell>
          <cell r="Y74">
            <v>1</v>
          </cell>
          <cell r="Z74">
            <v>8</v>
          </cell>
          <cell r="AA74">
            <v>1</v>
          </cell>
          <cell r="AB74">
            <v>1</v>
          </cell>
        </row>
        <row r="75">
          <cell r="H75">
            <v>25</v>
          </cell>
          <cell r="J75" t="str">
            <v>東京都</v>
          </cell>
          <cell r="K75" t="str">
            <v>中野区</v>
          </cell>
          <cell r="L75" t="str">
            <v>東中野</v>
          </cell>
          <cell r="M75">
            <v>4</v>
          </cell>
          <cell r="R75">
            <v>1</v>
          </cell>
          <cell r="S75">
            <v>13</v>
          </cell>
          <cell r="T75">
            <v>12</v>
          </cell>
          <cell r="U75">
            <v>7</v>
          </cell>
          <cell r="V75" t="str">
            <v>金</v>
          </cell>
          <cell r="W75">
            <v>21</v>
          </cell>
          <cell r="X75">
            <v>5</v>
          </cell>
          <cell r="Y75">
            <v>1</v>
          </cell>
          <cell r="Z75">
            <v>8</v>
          </cell>
          <cell r="AA75">
            <v>2</v>
          </cell>
          <cell r="AB75">
            <v>2</v>
          </cell>
        </row>
        <row r="76">
          <cell r="H76">
            <v>32</v>
          </cell>
          <cell r="J76" t="str">
            <v>東京都</v>
          </cell>
          <cell r="K76" t="str">
            <v>中野区</v>
          </cell>
          <cell r="L76" t="str">
            <v>野方</v>
          </cell>
          <cell r="M76">
            <v>3</v>
          </cell>
          <cell r="R76">
            <v>1</v>
          </cell>
          <cell r="S76">
            <v>13</v>
          </cell>
          <cell r="T76">
            <v>12</v>
          </cell>
          <cell r="U76">
            <v>7</v>
          </cell>
          <cell r="V76" t="str">
            <v>金</v>
          </cell>
          <cell r="W76">
            <v>21</v>
          </cell>
          <cell r="Y76">
            <v>1</v>
          </cell>
          <cell r="Z76">
            <v>8</v>
          </cell>
          <cell r="AA76">
            <v>5</v>
          </cell>
          <cell r="AB76">
            <v>1</v>
          </cell>
        </row>
        <row r="77">
          <cell r="H77">
            <v>30</v>
          </cell>
          <cell r="J77" t="str">
            <v>東京都</v>
          </cell>
          <cell r="K77" t="str">
            <v>杉並区</v>
          </cell>
          <cell r="L77" t="str">
            <v>堀ノ内</v>
          </cell>
          <cell r="M77">
            <v>2</v>
          </cell>
          <cell r="R77">
            <v>1</v>
          </cell>
          <cell r="S77">
            <v>13</v>
          </cell>
          <cell r="T77">
            <v>12</v>
          </cell>
          <cell r="U77">
            <v>8</v>
          </cell>
          <cell r="V77" t="str">
            <v>土</v>
          </cell>
          <cell r="W77">
            <v>18</v>
          </cell>
          <cell r="X77">
            <v>2</v>
          </cell>
          <cell r="Y77">
            <v>1</v>
          </cell>
          <cell r="Z77">
            <v>8</v>
          </cell>
          <cell r="AA77">
            <v>1</v>
          </cell>
          <cell r="AB77">
            <v>5</v>
          </cell>
        </row>
        <row r="78">
          <cell r="H78">
            <v>32</v>
          </cell>
          <cell r="J78" t="str">
            <v>東京都</v>
          </cell>
          <cell r="K78" t="str">
            <v>杉並区</v>
          </cell>
          <cell r="L78" t="str">
            <v>堀ノ内</v>
          </cell>
          <cell r="M78">
            <v>2</v>
          </cell>
          <cell r="R78">
            <v>1</v>
          </cell>
          <cell r="S78">
            <v>13</v>
          </cell>
          <cell r="T78">
            <v>12</v>
          </cell>
          <cell r="U78">
            <v>8</v>
          </cell>
          <cell r="V78" t="str">
            <v>土</v>
          </cell>
          <cell r="W78">
            <v>18</v>
          </cell>
          <cell r="X78">
            <v>6</v>
          </cell>
          <cell r="Y78">
            <v>1</v>
          </cell>
          <cell r="Z78">
            <v>8</v>
          </cell>
          <cell r="AA78">
            <v>1</v>
          </cell>
          <cell r="AB78">
            <v>5</v>
          </cell>
        </row>
        <row r="79">
          <cell r="H79">
            <v>27</v>
          </cell>
          <cell r="J79" t="str">
            <v>東京都</v>
          </cell>
          <cell r="K79" t="str">
            <v>杉並区</v>
          </cell>
          <cell r="L79" t="str">
            <v>高円寺南</v>
          </cell>
          <cell r="M79">
            <v>4</v>
          </cell>
          <cell r="R79">
            <v>1</v>
          </cell>
          <cell r="S79">
            <v>13</v>
          </cell>
          <cell r="T79">
            <v>12</v>
          </cell>
          <cell r="U79">
            <v>8</v>
          </cell>
          <cell r="V79" t="str">
            <v>土</v>
          </cell>
          <cell r="W79">
            <v>17</v>
          </cell>
          <cell r="X79">
            <v>3</v>
          </cell>
          <cell r="Y79">
            <v>1</v>
          </cell>
          <cell r="Z79">
            <v>8</v>
          </cell>
          <cell r="AA79">
            <v>5</v>
          </cell>
          <cell r="AB79">
            <v>1</v>
          </cell>
        </row>
        <row r="80">
          <cell r="H80">
            <v>30</v>
          </cell>
          <cell r="J80" t="str">
            <v>東京都</v>
          </cell>
          <cell r="K80" t="str">
            <v>杉並区</v>
          </cell>
          <cell r="L80" t="str">
            <v>和田</v>
          </cell>
          <cell r="M80">
            <v>3</v>
          </cell>
          <cell r="R80">
            <v>1</v>
          </cell>
          <cell r="S80">
            <v>13</v>
          </cell>
          <cell r="T80">
            <v>12</v>
          </cell>
          <cell r="U80">
            <v>8</v>
          </cell>
          <cell r="V80" t="str">
            <v>土</v>
          </cell>
          <cell r="W80">
            <v>17</v>
          </cell>
          <cell r="X80">
            <v>2</v>
          </cell>
          <cell r="Y80">
            <v>1</v>
          </cell>
          <cell r="Z80">
            <v>8</v>
          </cell>
          <cell r="AA80">
            <v>1</v>
          </cell>
          <cell r="AB80">
            <v>1</v>
          </cell>
        </row>
        <row r="81">
          <cell r="H81">
            <v>30</v>
          </cell>
          <cell r="J81" t="str">
            <v>東京都</v>
          </cell>
          <cell r="K81" t="str">
            <v>杉並区</v>
          </cell>
          <cell r="L81" t="str">
            <v>方南</v>
          </cell>
          <cell r="M81">
            <v>1</v>
          </cell>
          <cell r="R81">
            <v>1</v>
          </cell>
          <cell r="S81">
            <v>13</v>
          </cell>
          <cell r="T81">
            <v>12</v>
          </cell>
          <cell r="U81">
            <v>8</v>
          </cell>
          <cell r="V81" t="str">
            <v>土</v>
          </cell>
          <cell r="W81">
            <v>18</v>
          </cell>
          <cell r="X81">
            <v>3</v>
          </cell>
          <cell r="Y81">
            <v>1</v>
          </cell>
          <cell r="Z81">
            <v>8</v>
          </cell>
          <cell r="AA81">
            <v>4</v>
          </cell>
          <cell r="AB81">
            <v>1</v>
          </cell>
        </row>
        <row r="82">
          <cell r="H82">
            <v>20</v>
          </cell>
          <cell r="J82" t="str">
            <v>東京都</v>
          </cell>
          <cell r="K82" t="str">
            <v>杉並区</v>
          </cell>
          <cell r="L82" t="str">
            <v>阿佐ヶ谷北</v>
          </cell>
          <cell r="M82">
            <v>2</v>
          </cell>
          <cell r="R82">
            <v>1</v>
          </cell>
          <cell r="S82">
            <v>13</v>
          </cell>
          <cell r="T82">
            <v>12</v>
          </cell>
          <cell r="U82">
            <v>8</v>
          </cell>
          <cell r="V82" t="str">
            <v>土</v>
          </cell>
          <cell r="W82">
            <v>19</v>
          </cell>
          <cell r="X82">
            <v>1</v>
          </cell>
          <cell r="Y82">
            <v>1</v>
          </cell>
          <cell r="Z82">
            <v>8</v>
          </cell>
          <cell r="AA82">
            <v>5</v>
          </cell>
          <cell r="AB82">
            <v>4</v>
          </cell>
        </row>
        <row r="83">
          <cell r="H83">
            <v>26</v>
          </cell>
          <cell r="J83" t="str">
            <v>東京都</v>
          </cell>
          <cell r="K83" t="str">
            <v>杉並区</v>
          </cell>
          <cell r="L83" t="str">
            <v>成田東</v>
          </cell>
          <cell r="M83">
            <v>1</v>
          </cell>
          <cell r="R83">
            <v>1</v>
          </cell>
          <cell r="S83">
            <v>13</v>
          </cell>
          <cell r="T83">
            <v>12</v>
          </cell>
          <cell r="U83">
            <v>8</v>
          </cell>
          <cell r="V83" t="str">
            <v>土</v>
          </cell>
          <cell r="W83">
            <v>20</v>
          </cell>
          <cell r="X83">
            <v>6</v>
          </cell>
          <cell r="Y83">
            <v>1</v>
          </cell>
          <cell r="Z83">
            <v>8</v>
          </cell>
          <cell r="AA83">
            <v>5</v>
          </cell>
          <cell r="AB83">
            <v>7</v>
          </cell>
        </row>
        <row r="84">
          <cell r="H84">
            <v>31</v>
          </cell>
          <cell r="J84" t="str">
            <v>東京都</v>
          </cell>
          <cell r="K84" t="str">
            <v>杉並区</v>
          </cell>
          <cell r="L84" t="str">
            <v>成田東</v>
          </cell>
          <cell r="M84">
            <v>1</v>
          </cell>
          <cell r="R84">
            <v>1</v>
          </cell>
          <cell r="S84">
            <v>13</v>
          </cell>
          <cell r="T84">
            <v>12</v>
          </cell>
          <cell r="U84">
            <v>8</v>
          </cell>
          <cell r="V84" t="str">
            <v>土</v>
          </cell>
          <cell r="W84">
            <v>20</v>
          </cell>
          <cell r="X84">
            <v>1</v>
          </cell>
          <cell r="Y84">
            <v>1</v>
          </cell>
          <cell r="Z84">
            <v>8</v>
          </cell>
          <cell r="AA84">
            <v>5</v>
          </cell>
          <cell r="AB84">
            <v>1</v>
          </cell>
        </row>
        <row r="85">
          <cell r="H85">
            <v>20</v>
          </cell>
          <cell r="J85" t="str">
            <v>東京都</v>
          </cell>
          <cell r="K85" t="str">
            <v>杉並区</v>
          </cell>
          <cell r="L85" t="str">
            <v>今川</v>
          </cell>
          <cell r="M85">
            <v>1</v>
          </cell>
          <cell r="R85">
            <v>1</v>
          </cell>
          <cell r="S85">
            <v>13</v>
          </cell>
          <cell r="T85">
            <v>12</v>
          </cell>
          <cell r="U85">
            <v>8</v>
          </cell>
          <cell r="V85" t="str">
            <v>土</v>
          </cell>
          <cell r="W85">
            <v>22</v>
          </cell>
          <cell r="X85">
            <v>1</v>
          </cell>
          <cell r="Y85">
            <v>1</v>
          </cell>
          <cell r="Z85">
            <v>8</v>
          </cell>
          <cell r="AA85">
            <v>3</v>
          </cell>
          <cell r="AB85">
            <v>4</v>
          </cell>
        </row>
        <row r="86">
          <cell r="H86">
            <v>24</v>
          </cell>
          <cell r="J86" t="str">
            <v>東京都</v>
          </cell>
          <cell r="K86" t="str">
            <v>杉並区</v>
          </cell>
          <cell r="L86" t="str">
            <v>高円寺南</v>
          </cell>
          <cell r="M86">
            <v>5</v>
          </cell>
          <cell r="R86">
            <v>1</v>
          </cell>
          <cell r="S86">
            <v>13</v>
          </cell>
          <cell r="T86">
            <v>12</v>
          </cell>
          <cell r="U86">
            <v>8</v>
          </cell>
          <cell r="V86" t="str">
            <v>土</v>
          </cell>
          <cell r="X86">
            <v>3</v>
          </cell>
          <cell r="Y86">
            <v>1</v>
          </cell>
          <cell r="Z86">
            <v>8</v>
          </cell>
          <cell r="AA86">
            <v>5</v>
          </cell>
          <cell r="AB86">
            <v>1</v>
          </cell>
        </row>
        <row r="87">
          <cell r="H87">
            <v>38</v>
          </cell>
          <cell r="J87" t="str">
            <v>東京都</v>
          </cell>
          <cell r="K87" t="str">
            <v>新宿区</v>
          </cell>
          <cell r="L87" t="str">
            <v>歌舞伎町</v>
          </cell>
          <cell r="M87">
            <v>2</v>
          </cell>
          <cell r="R87">
            <v>1</v>
          </cell>
          <cell r="S87">
            <v>13</v>
          </cell>
          <cell r="T87">
            <v>12</v>
          </cell>
          <cell r="U87">
            <v>8</v>
          </cell>
          <cell r="V87" t="str">
            <v>土</v>
          </cell>
          <cell r="W87">
            <v>21</v>
          </cell>
          <cell r="X87">
            <v>2</v>
          </cell>
          <cell r="Y87">
            <v>1</v>
          </cell>
          <cell r="Z87">
            <v>8</v>
          </cell>
          <cell r="AA87">
            <v>5</v>
          </cell>
          <cell r="AB87">
            <v>1</v>
          </cell>
        </row>
        <row r="88">
          <cell r="H88">
            <v>22</v>
          </cell>
          <cell r="J88" t="str">
            <v>東京都</v>
          </cell>
          <cell r="K88" t="str">
            <v>新宿区</v>
          </cell>
          <cell r="L88" t="str">
            <v>下落合</v>
          </cell>
          <cell r="M88">
            <v>4</v>
          </cell>
          <cell r="R88">
            <v>1</v>
          </cell>
          <cell r="S88">
            <v>13</v>
          </cell>
          <cell r="T88">
            <v>12</v>
          </cell>
          <cell r="U88">
            <v>8</v>
          </cell>
          <cell r="V88" t="str">
            <v>土</v>
          </cell>
          <cell r="W88">
            <v>21</v>
          </cell>
          <cell r="X88">
            <v>1</v>
          </cell>
          <cell r="Y88">
            <v>1</v>
          </cell>
          <cell r="Z88">
            <v>8</v>
          </cell>
          <cell r="AA88">
            <v>3</v>
          </cell>
          <cell r="AB88">
            <v>4</v>
          </cell>
        </row>
        <row r="89">
          <cell r="H89">
            <v>20</v>
          </cell>
          <cell r="J89" t="str">
            <v>神奈川県</v>
          </cell>
          <cell r="K89" t="str">
            <v>川崎市多摩区</v>
          </cell>
          <cell r="L89" t="str">
            <v>菅野戸呂</v>
          </cell>
          <cell r="M89">
            <v>15</v>
          </cell>
          <cell r="R89">
            <v>1</v>
          </cell>
          <cell r="S89">
            <v>13</v>
          </cell>
          <cell r="T89">
            <v>12</v>
          </cell>
          <cell r="U89">
            <v>8</v>
          </cell>
          <cell r="V89" t="str">
            <v>土</v>
          </cell>
          <cell r="W89">
            <v>21</v>
          </cell>
          <cell r="X89">
            <v>1</v>
          </cell>
          <cell r="Y89">
            <v>1</v>
          </cell>
          <cell r="Z89">
            <v>8</v>
          </cell>
          <cell r="AA89">
            <v>3</v>
          </cell>
          <cell r="AB89">
            <v>4</v>
          </cell>
        </row>
        <row r="90">
          <cell r="H90">
            <v>19</v>
          </cell>
          <cell r="J90" t="str">
            <v>東京都</v>
          </cell>
          <cell r="K90" t="str">
            <v>日野市</v>
          </cell>
          <cell r="L90" t="str">
            <v>日野本町</v>
          </cell>
          <cell r="M90">
            <v>5</v>
          </cell>
          <cell r="R90">
            <v>1</v>
          </cell>
          <cell r="S90">
            <v>13</v>
          </cell>
          <cell r="T90">
            <v>12</v>
          </cell>
          <cell r="U90">
            <v>8</v>
          </cell>
          <cell r="V90" t="str">
            <v>土</v>
          </cell>
          <cell r="X90">
            <v>1</v>
          </cell>
          <cell r="Y90">
            <v>1</v>
          </cell>
          <cell r="Z90">
            <v>8</v>
          </cell>
          <cell r="AA90">
            <v>3</v>
          </cell>
          <cell r="AB90">
            <v>4</v>
          </cell>
        </row>
        <row r="91">
          <cell r="H91">
            <v>22</v>
          </cell>
          <cell r="J91" t="str">
            <v>東京都</v>
          </cell>
          <cell r="K91" t="str">
            <v>世田谷区</v>
          </cell>
          <cell r="L91" t="str">
            <v>世田谷</v>
          </cell>
          <cell r="M91">
            <v>3</v>
          </cell>
          <cell r="R91">
            <v>1</v>
          </cell>
          <cell r="S91">
            <v>13</v>
          </cell>
          <cell r="T91">
            <v>12</v>
          </cell>
          <cell r="U91">
            <v>8</v>
          </cell>
          <cell r="V91" t="str">
            <v>土</v>
          </cell>
          <cell r="W91">
            <v>21</v>
          </cell>
          <cell r="X91">
            <v>1</v>
          </cell>
          <cell r="Y91">
            <v>1</v>
          </cell>
          <cell r="Z91">
            <v>8</v>
          </cell>
          <cell r="AA91">
            <v>5</v>
          </cell>
          <cell r="AB91">
            <v>6</v>
          </cell>
        </row>
        <row r="92">
          <cell r="H92">
            <v>53</v>
          </cell>
          <cell r="J92" t="str">
            <v>東京都</v>
          </cell>
          <cell r="K92" t="str">
            <v>国分寺市</v>
          </cell>
          <cell r="L92" t="str">
            <v>戸倉</v>
          </cell>
          <cell r="M92">
            <v>1</v>
          </cell>
          <cell r="R92">
            <v>1</v>
          </cell>
          <cell r="S92">
            <v>13</v>
          </cell>
          <cell r="T92">
            <v>12</v>
          </cell>
          <cell r="U92">
            <v>8</v>
          </cell>
          <cell r="V92" t="str">
            <v>土</v>
          </cell>
          <cell r="W92">
            <v>21</v>
          </cell>
          <cell r="X92">
            <v>1</v>
          </cell>
          <cell r="Y92">
            <v>1</v>
          </cell>
          <cell r="Z92">
            <v>8</v>
          </cell>
          <cell r="AA92">
            <v>1</v>
          </cell>
        </row>
        <row r="93">
          <cell r="H93">
            <v>25</v>
          </cell>
          <cell r="J93" t="str">
            <v>東京都</v>
          </cell>
          <cell r="K93" t="str">
            <v>立川市</v>
          </cell>
          <cell r="L93" t="str">
            <v>幸町</v>
          </cell>
          <cell r="M93">
            <v>5</v>
          </cell>
          <cell r="R93">
            <v>1</v>
          </cell>
          <cell r="S93">
            <v>13</v>
          </cell>
          <cell r="T93">
            <v>12</v>
          </cell>
          <cell r="U93">
            <v>8</v>
          </cell>
          <cell r="V93" t="str">
            <v>土</v>
          </cell>
          <cell r="W93">
            <v>21</v>
          </cell>
          <cell r="X93">
            <v>1</v>
          </cell>
          <cell r="Y93">
            <v>1</v>
          </cell>
          <cell r="Z93">
            <v>8</v>
          </cell>
          <cell r="AA93">
            <v>1</v>
          </cell>
          <cell r="AB93">
            <v>5</v>
          </cell>
        </row>
        <row r="94">
          <cell r="H94">
            <v>20</v>
          </cell>
          <cell r="J94" t="str">
            <v>東京都</v>
          </cell>
          <cell r="K94" t="str">
            <v>国分寺市</v>
          </cell>
          <cell r="L94" t="str">
            <v>戸倉</v>
          </cell>
          <cell r="M94">
            <v>1</v>
          </cell>
          <cell r="R94">
            <v>1</v>
          </cell>
          <cell r="S94">
            <v>13</v>
          </cell>
          <cell r="T94">
            <v>12</v>
          </cell>
          <cell r="U94">
            <v>8</v>
          </cell>
          <cell r="V94" t="str">
            <v>土</v>
          </cell>
          <cell r="W94">
            <v>21</v>
          </cell>
          <cell r="X94">
            <v>5</v>
          </cell>
          <cell r="Y94">
            <v>1</v>
          </cell>
          <cell r="Z94">
            <v>8</v>
          </cell>
          <cell r="AA94">
            <v>1</v>
          </cell>
          <cell r="AB94">
            <v>5</v>
          </cell>
        </row>
        <row r="95">
          <cell r="H95">
            <v>56</v>
          </cell>
          <cell r="J95" t="str">
            <v>東京都</v>
          </cell>
          <cell r="K95" t="str">
            <v>町田市</v>
          </cell>
          <cell r="L95" t="str">
            <v>三輪緑山</v>
          </cell>
          <cell r="M95">
            <v>4</v>
          </cell>
          <cell r="R95">
            <v>1</v>
          </cell>
          <cell r="S95">
            <v>13</v>
          </cell>
          <cell r="T95">
            <v>12</v>
          </cell>
          <cell r="U95">
            <v>8</v>
          </cell>
          <cell r="V95" t="str">
            <v>土</v>
          </cell>
          <cell r="W95">
            <v>19</v>
          </cell>
          <cell r="X95">
            <v>5</v>
          </cell>
          <cell r="Y95">
            <v>1</v>
          </cell>
          <cell r="Z95">
            <v>8</v>
          </cell>
          <cell r="AA95">
            <v>2</v>
          </cell>
          <cell r="AB95">
            <v>7</v>
          </cell>
        </row>
        <row r="96">
          <cell r="J96" t="str">
            <v>神奈川県</v>
          </cell>
          <cell r="K96" t="str">
            <v>鎌倉市</v>
          </cell>
          <cell r="L96" t="str">
            <v>鎌倉山</v>
          </cell>
          <cell r="M96">
            <v>2</v>
          </cell>
          <cell r="R96">
            <v>1</v>
          </cell>
          <cell r="S96">
            <v>13</v>
          </cell>
          <cell r="T96">
            <v>12</v>
          </cell>
          <cell r="U96">
            <v>8</v>
          </cell>
          <cell r="V96" t="str">
            <v>土</v>
          </cell>
          <cell r="W96">
            <v>19</v>
          </cell>
          <cell r="X96">
            <v>5</v>
          </cell>
          <cell r="Y96">
            <v>1</v>
          </cell>
          <cell r="Z96">
            <v>8</v>
          </cell>
          <cell r="AA96">
            <v>2</v>
          </cell>
          <cell r="AB96">
            <v>7</v>
          </cell>
        </row>
        <row r="97">
          <cell r="H97">
            <v>58</v>
          </cell>
          <cell r="J97" t="str">
            <v>東京都</v>
          </cell>
          <cell r="K97" t="str">
            <v>台東区</v>
          </cell>
          <cell r="L97" t="str">
            <v>東上野</v>
          </cell>
          <cell r="M97">
            <v>6</v>
          </cell>
          <cell r="R97">
            <v>1</v>
          </cell>
          <cell r="S97">
            <v>13</v>
          </cell>
          <cell r="T97">
            <v>12</v>
          </cell>
          <cell r="U97">
            <v>8</v>
          </cell>
          <cell r="V97" t="str">
            <v>土</v>
          </cell>
          <cell r="W97">
            <v>19</v>
          </cell>
          <cell r="X97">
            <v>5</v>
          </cell>
          <cell r="Y97">
            <v>1</v>
          </cell>
          <cell r="Z97">
            <v>8</v>
          </cell>
          <cell r="AA97">
            <v>2</v>
          </cell>
          <cell r="AB97">
            <v>7</v>
          </cell>
          <cell r="AC97" t="str">
            <v>お稽古</v>
          </cell>
        </row>
        <row r="98">
          <cell r="H98">
            <v>48</v>
          </cell>
          <cell r="L98" t="str">
            <v>高倉</v>
          </cell>
          <cell r="M98">
            <v>731</v>
          </cell>
          <cell r="R98">
            <v>1</v>
          </cell>
          <cell r="S98">
            <v>13</v>
          </cell>
          <cell r="T98">
            <v>12</v>
          </cell>
          <cell r="U98">
            <v>8</v>
          </cell>
          <cell r="V98" t="str">
            <v>土</v>
          </cell>
          <cell r="W98">
            <v>19</v>
          </cell>
          <cell r="X98">
            <v>5</v>
          </cell>
          <cell r="Y98">
            <v>1</v>
          </cell>
          <cell r="Z98">
            <v>8</v>
          </cell>
          <cell r="AA98">
            <v>2</v>
          </cell>
          <cell r="AB98">
            <v>7</v>
          </cell>
          <cell r="AC98" t="str">
            <v>お稽古</v>
          </cell>
        </row>
        <row r="99">
          <cell r="H99">
            <v>33</v>
          </cell>
          <cell r="J99" t="str">
            <v>東京都</v>
          </cell>
          <cell r="K99" t="str">
            <v>文京区</v>
          </cell>
          <cell r="L99" t="str">
            <v>千石</v>
          </cell>
          <cell r="M99">
            <v>4</v>
          </cell>
          <cell r="R99">
            <v>1</v>
          </cell>
          <cell r="S99">
            <v>13</v>
          </cell>
          <cell r="T99">
            <v>12</v>
          </cell>
          <cell r="U99">
            <v>8</v>
          </cell>
          <cell r="V99" t="str">
            <v>土</v>
          </cell>
          <cell r="X99">
            <v>1</v>
          </cell>
          <cell r="Y99">
            <v>1</v>
          </cell>
          <cell r="Z99">
            <v>8</v>
          </cell>
          <cell r="AA99">
            <v>4</v>
          </cell>
          <cell r="AB99">
            <v>3</v>
          </cell>
        </row>
        <row r="100">
          <cell r="H100">
            <v>19</v>
          </cell>
          <cell r="J100" t="str">
            <v>千葉県</v>
          </cell>
          <cell r="K100" t="str">
            <v>鎌ヶ谷市</v>
          </cell>
          <cell r="L100" t="str">
            <v>東鎌ヶ谷</v>
          </cell>
          <cell r="M100">
            <v>1</v>
          </cell>
          <cell r="R100">
            <v>1</v>
          </cell>
          <cell r="S100">
            <v>13</v>
          </cell>
          <cell r="T100">
            <v>12</v>
          </cell>
          <cell r="U100">
            <v>8</v>
          </cell>
          <cell r="V100" t="str">
            <v>土</v>
          </cell>
          <cell r="W100">
            <v>20</v>
          </cell>
          <cell r="X100">
            <v>1</v>
          </cell>
          <cell r="Y100">
            <v>1</v>
          </cell>
          <cell r="Z100">
            <v>8</v>
          </cell>
          <cell r="AA100">
            <v>4</v>
          </cell>
          <cell r="AB100">
            <v>4</v>
          </cell>
        </row>
        <row r="101">
          <cell r="H101">
            <v>25</v>
          </cell>
          <cell r="J101" t="str">
            <v>東京都</v>
          </cell>
          <cell r="K101" t="str">
            <v>中央区</v>
          </cell>
          <cell r="L101" t="str">
            <v>築地</v>
          </cell>
          <cell r="M101">
            <v>7</v>
          </cell>
          <cell r="R101">
            <v>1</v>
          </cell>
          <cell r="S101">
            <v>13</v>
          </cell>
          <cell r="T101">
            <v>12</v>
          </cell>
          <cell r="U101">
            <v>8</v>
          </cell>
          <cell r="V101" t="str">
            <v>土</v>
          </cell>
          <cell r="W101">
            <v>20</v>
          </cell>
          <cell r="X101">
            <v>6</v>
          </cell>
          <cell r="Y101">
            <v>1</v>
          </cell>
          <cell r="Z101">
            <v>8</v>
          </cell>
          <cell r="AA101">
            <v>4</v>
          </cell>
          <cell r="AB101">
            <v>4</v>
          </cell>
        </row>
        <row r="102">
          <cell r="J102" t="str">
            <v>東京都</v>
          </cell>
          <cell r="K102" t="str">
            <v>目黒区</v>
          </cell>
          <cell r="L102" t="str">
            <v>下目黒</v>
          </cell>
          <cell r="M102">
            <v>1</v>
          </cell>
          <cell r="R102">
            <v>1</v>
          </cell>
          <cell r="S102">
            <v>13</v>
          </cell>
          <cell r="T102">
            <v>12</v>
          </cell>
          <cell r="U102">
            <v>8</v>
          </cell>
          <cell r="V102" t="str">
            <v>土</v>
          </cell>
          <cell r="W102">
            <v>21</v>
          </cell>
          <cell r="X102">
            <v>2</v>
          </cell>
          <cell r="Y102">
            <v>1</v>
          </cell>
          <cell r="Z102">
            <v>8</v>
          </cell>
          <cell r="AA102">
            <v>5</v>
          </cell>
          <cell r="AB102">
            <v>1</v>
          </cell>
        </row>
        <row r="103">
          <cell r="H103">
            <v>26</v>
          </cell>
          <cell r="J103" t="str">
            <v>東京都</v>
          </cell>
          <cell r="K103" t="str">
            <v>世田谷区</v>
          </cell>
          <cell r="L103" t="str">
            <v>南烏山</v>
          </cell>
          <cell r="M103">
            <v>6</v>
          </cell>
          <cell r="R103">
            <v>1</v>
          </cell>
          <cell r="S103">
            <v>13</v>
          </cell>
          <cell r="T103">
            <v>12</v>
          </cell>
          <cell r="U103">
            <v>8</v>
          </cell>
          <cell r="V103" t="str">
            <v>土</v>
          </cell>
          <cell r="W103">
            <v>18</v>
          </cell>
          <cell r="X103">
            <v>3</v>
          </cell>
          <cell r="Y103">
            <v>1</v>
          </cell>
          <cell r="Z103">
            <v>8</v>
          </cell>
          <cell r="AA103">
            <v>5</v>
          </cell>
          <cell r="AB103">
            <v>7</v>
          </cell>
        </row>
        <row r="104">
          <cell r="H104">
            <v>26</v>
          </cell>
          <cell r="J104" t="str">
            <v>神奈川県</v>
          </cell>
          <cell r="K104" t="str">
            <v>横浜市磯子区</v>
          </cell>
          <cell r="L104" t="str">
            <v>洋光台</v>
          </cell>
          <cell r="M104">
            <v>3</v>
          </cell>
          <cell r="R104">
            <v>1</v>
          </cell>
          <cell r="S104">
            <v>13</v>
          </cell>
          <cell r="T104">
            <v>12</v>
          </cell>
          <cell r="U104">
            <v>8</v>
          </cell>
          <cell r="V104" t="str">
            <v>土</v>
          </cell>
          <cell r="W104">
            <v>18</v>
          </cell>
          <cell r="X104">
            <v>3</v>
          </cell>
          <cell r="Y104">
            <v>1</v>
          </cell>
          <cell r="Z104">
            <v>8</v>
          </cell>
          <cell r="AA104">
            <v>5</v>
          </cell>
          <cell r="AB104">
            <v>7</v>
          </cell>
        </row>
        <row r="105">
          <cell r="H105">
            <v>20</v>
          </cell>
          <cell r="J105" t="str">
            <v>埼玉県</v>
          </cell>
          <cell r="K105" t="str">
            <v>岩槻市</v>
          </cell>
          <cell r="L105" t="str">
            <v>新福寺</v>
          </cell>
          <cell r="M105">
            <v>1351</v>
          </cell>
          <cell r="R105">
            <v>1</v>
          </cell>
          <cell r="S105">
            <v>13</v>
          </cell>
          <cell r="T105">
            <v>12</v>
          </cell>
          <cell r="U105">
            <v>8</v>
          </cell>
          <cell r="V105" t="str">
            <v>土</v>
          </cell>
          <cell r="W105">
            <v>19</v>
          </cell>
          <cell r="X105">
            <v>3</v>
          </cell>
          <cell r="Y105">
            <v>1</v>
          </cell>
          <cell r="Z105">
            <v>8</v>
          </cell>
          <cell r="AA105">
            <v>2</v>
          </cell>
          <cell r="AB105">
            <v>3</v>
          </cell>
        </row>
        <row r="106">
          <cell r="H106">
            <v>37</v>
          </cell>
          <cell r="J106" t="str">
            <v>東京都</v>
          </cell>
          <cell r="K106" t="str">
            <v>青梅市</v>
          </cell>
          <cell r="L106" t="str">
            <v>住江町</v>
          </cell>
          <cell r="M106">
            <v>42</v>
          </cell>
          <cell r="R106">
            <v>1</v>
          </cell>
          <cell r="S106">
            <v>13</v>
          </cell>
          <cell r="T106">
            <v>12</v>
          </cell>
          <cell r="U106">
            <v>8</v>
          </cell>
          <cell r="V106" t="str">
            <v>土</v>
          </cell>
          <cell r="X106">
            <v>1</v>
          </cell>
          <cell r="Y106">
            <v>1</v>
          </cell>
          <cell r="Z106">
            <v>8</v>
          </cell>
          <cell r="AA106">
            <v>2</v>
          </cell>
          <cell r="AB106">
            <v>2</v>
          </cell>
        </row>
        <row r="107">
          <cell r="H107">
            <v>30</v>
          </cell>
          <cell r="J107" t="str">
            <v>東京都</v>
          </cell>
          <cell r="K107" t="str">
            <v>東村山市</v>
          </cell>
          <cell r="L107" t="str">
            <v>市栄町</v>
          </cell>
          <cell r="M107">
            <v>3</v>
          </cell>
          <cell r="R107">
            <v>1</v>
          </cell>
          <cell r="S107">
            <v>13</v>
          </cell>
          <cell r="T107">
            <v>12</v>
          </cell>
          <cell r="U107">
            <v>8</v>
          </cell>
          <cell r="V107" t="str">
            <v>土</v>
          </cell>
          <cell r="W107">
            <v>19</v>
          </cell>
          <cell r="X107">
            <v>1</v>
          </cell>
          <cell r="Y107">
            <v>1</v>
          </cell>
          <cell r="Z107">
            <v>8</v>
          </cell>
          <cell r="AA107">
            <v>2</v>
          </cell>
          <cell r="AB107">
            <v>2</v>
          </cell>
        </row>
        <row r="108">
          <cell r="H108">
            <v>12</v>
          </cell>
          <cell r="J108" t="str">
            <v>東京都</v>
          </cell>
          <cell r="K108" t="str">
            <v>中野区</v>
          </cell>
          <cell r="L108" t="str">
            <v>中野</v>
          </cell>
          <cell r="M108">
            <v>4</v>
          </cell>
          <cell r="R108">
            <v>1</v>
          </cell>
          <cell r="S108">
            <v>13</v>
          </cell>
          <cell r="T108">
            <v>12</v>
          </cell>
          <cell r="U108">
            <v>8</v>
          </cell>
          <cell r="V108" t="str">
            <v>土</v>
          </cell>
          <cell r="W108">
            <v>18</v>
          </cell>
          <cell r="X108">
            <v>2</v>
          </cell>
          <cell r="Y108">
            <v>1</v>
          </cell>
          <cell r="Z108">
            <v>8</v>
          </cell>
          <cell r="AA108">
            <v>1</v>
          </cell>
          <cell r="AB108">
            <v>1</v>
          </cell>
        </row>
        <row r="109">
          <cell r="H109">
            <v>25</v>
          </cell>
          <cell r="J109" t="str">
            <v>東京都</v>
          </cell>
          <cell r="K109" t="str">
            <v>中野区</v>
          </cell>
          <cell r="L109" t="str">
            <v>中野</v>
          </cell>
          <cell r="M109">
            <v>2</v>
          </cell>
          <cell r="R109">
            <v>1</v>
          </cell>
          <cell r="S109">
            <v>13</v>
          </cell>
          <cell r="T109">
            <v>12</v>
          </cell>
          <cell r="U109">
            <v>8</v>
          </cell>
          <cell r="V109" t="str">
            <v>土</v>
          </cell>
          <cell r="X109">
            <v>3</v>
          </cell>
          <cell r="Y109">
            <v>1</v>
          </cell>
          <cell r="Z109">
            <v>8</v>
          </cell>
          <cell r="AA109">
            <v>1</v>
          </cell>
          <cell r="AB109">
            <v>1</v>
          </cell>
        </row>
        <row r="110">
          <cell r="H110">
            <v>37</v>
          </cell>
          <cell r="J110" t="str">
            <v>東京都</v>
          </cell>
          <cell r="K110" t="str">
            <v>中野区</v>
          </cell>
          <cell r="L110" t="str">
            <v>中野</v>
          </cell>
          <cell r="M110">
            <v>4</v>
          </cell>
          <cell r="R110">
            <v>1</v>
          </cell>
          <cell r="S110">
            <v>13</v>
          </cell>
          <cell r="T110">
            <v>12</v>
          </cell>
          <cell r="U110">
            <v>8</v>
          </cell>
          <cell r="V110" t="str">
            <v>土</v>
          </cell>
          <cell r="W110">
            <v>18</v>
          </cell>
          <cell r="X110">
            <v>2</v>
          </cell>
          <cell r="Y110">
            <v>1</v>
          </cell>
          <cell r="Z110">
            <v>8</v>
          </cell>
          <cell r="AA110">
            <v>1</v>
          </cell>
          <cell r="AB110">
            <v>1</v>
          </cell>
        </row>
        <row r="111">
          <cell r="H111">
            <v>11</v>
          </cell>
          <cell r="J111" t="str">
            <v>東京都</v>
          </cell>
          <cell r="K111" t="str">
            <v>中野区</v>
          </cell>
          <cell r="L111" t="str">
            <v>中野</v>
          </cell>
          <cell r="M111">
            <v>4</v>
          </cell>
          <cell r="R111">
            <v>1</v>
          </cell>
          <cell r="S111">
            <v>13</v>
          </cell>
          <cell r="T111">
            <v>12</v>
          </cell>
          <cell r="U111">
            <v>8</v>
          </cell>
          <cell r="V111" t="str">
            <v>土</v>
          </cell>
          <cell r="W111">
            <v>18</v>
          </cell>
          <cell r="X111">
            <v>1</v>
          </cell>
          <cell r="Y111">
            <v>1</v>
          </cell>
          <cell r="Z111">
            <v>8</v>
          </cell>
          <cell r="AA111">
            <v>1</v>
          </cell>
          <cell r="AB111">
            <v>1</v>
          </cell>
        </row>
        <row r="112">
          <cell r="H112">
            <v>42</v>
          </cell>
          <cell r="J112" t="str">
            <v>東京都</v>
          </cell>
          <cell r="K112" t="str">
            <v>中野区</v>
          </cell>
          <cell r="L112" t="str">
            <v>中野</v>
          </cell>
          <cell r="M112">
            <v>4</v>
          </cell>
          <cell r="R112">
            <v>1</v>
          </cell>
          <cell r="S112">
            <v>13</v>
          </cell>
          <cell r="T112">
            <v>12</v>
          </cell>
          <cell r="U112">
            <v>8</v>
          </cell>
          <cell r="V112" t="str">
            <v>土</v>
          </cell>
          <cell r="W112">
            <v>18</v>
          </cell>
          <cell r="X112">
            <v>2</v>
          </cell>
          <cell r="Y112">
            <v>1</v>
          </cell>
          <cell r="Z112">
            <v>8</v>
          </cell>
          <cell r="AA112">
            <v>1</v>
          </cell>
          <cell r="AB112">
            <v>1</v>
          </cell>
        </row>
        <row r="113">
          <cell r="H113">
            <v>12</v>
          </cell>
          <cell r="J113" t="str">
            <v>東京都</v>
          </cell>
          <cell r="K113" t="str">
            <v>中野区</v>
          </cell>
          <cell r="L113" t="str">
            <v>松ヶ丘</v>
          </cell>
          <cell r="M113">
            <v>2</v>
          </cell>
          <cell r="R113">
            <v>1</v>
          </cell>
          <cell r="S113">
            <v>13</v>
          </cell>
          <cell r="T113">
            <v>12</v>
          </cell>
          <cell r="U113">
            <v>8</v>
          </cell>
          <cell r="V113" t="str">
            <v>土</v>
          </cell>
          <cell r="W113">
            <v>18</v>
          </cell>
          <cell r="X113">
            <v>3</v>
          </cell>
          <cell r="Y113">
            <v>1</v>
          </cell>
          <cell r="Z113">
            <v>8</v>
          </cell>
          <cell r="AA113">
            <v>1</v>
          </cell>
          <cell r="AB113">
            <v>1</v>
          </cell>
        </row>
        <row r="114">
          <cell r="H114">
            <v>47</v>
          </cell>
          <cell r="J114" t="str">
            <v>東京都</v>
          </cell>
          <cell r="K114" t="str">
            <v>中野区</v>
          </cell>
          <cell r="L114" t="str">
            <v>野方</v>
          </cell>
          <cell r="M114">
            <v>3</v>
          </cell>
          <cell r="R114">
            <v>1</v>
          </cell>
          <cell r="S114">
            <v>13</v>
          </cell>
          <cell r="T114">
            <v>12</v>
          </cell>
          <cell r="U114">
            <v>8</v>
          </cell>
          <cell r="V114" t="str">
            <v>土</v>
          </cell>
          <cell r="W114">
            <v>18</v>
          </cell>
          <cell r="X114">
            <v>2</v>
          </cell>
          <cell r="Y114">
            <v>1</v>
          </cell>
          <cell r="Z114">
            <v>8</v>
          </cell>
          <cell r="AA114">
            <v>1</v>
          </cell>
          <cell r="AB114">
            <v>1</v>
          </cell>
        </row>
        <row r="115">
          <cell r="J115" t="str">
            <v>東京都</v>
          </cell>
          <cell r="K115" t="str">
            <v>中野区</v>
          </cell>
          <cell r="L115" t="str">
            <v>中央</v>
          </cell>
          <cell r="M115">
            <v>4</v>
          </cell>
          <cell r="R115">
            <v>1</v>
          </cell>
          <cell r="S115">
            <v>13</v>
          </cell>
          <cell r="T115">
            <v>12</v>
          </cell>
          <cell r="U115">
            <v>8</v>
          </cell>
          <cell r="V115" t="str">
            <v>土</v>
          </cell>
          <cell r="X115">
            <v>2</v>
          </cell>
          <cell r="Y115">
            <v>1</v>
          </cell>
          <cell r="Z115">
            <v>8</v>
          </cell>
          <cell r="AA115">
            <v>1</v>
          </cell>
          <cell r="AB115">
            <v>1</v>
          </cell>
        </row>
        <row r="116">
          <cell r="H116">
            <v>40</v>
          </cell>
          <cell r="J116" t="str">
            <v>東京都</v>
          </cell>
          <cell r="K116" t="str">
            <v>中野区</v>
          </cell>
          <cell r="L116" t="str">
            <v>沼袋</v>
          </cell>
          <cell r="M116">
            <v>2</v>
          </cell>
          <cell r="R116">
            <v>1</v>
          </cell>
          <cell r="S116">
            <v>13</v>
          </cell>
          <cell r="T116">
            <v>12</v>
          </cell>
          <cell r="U116">
            <v>8</v>
          </cell>
          <cell r="V116" t="str">
            <v>土</v>
          </cell>
          <cell r="W116">
            <v>18</v>
          </cell>
          <cell r="X116">
            <v>4</v>
          </cell>
          <cell r="Y116">
            <v>1</v>
          </cell>
          <cell r="Z116">
            <v>8</v>
          </cell>
          <cell r="AA116">
            <v>1</v>
          </cell>
          <cell r="AB116">
            <v>1</v>
          </cell>
        </row>
        <row r="117">
          <cell r="H117">
            <v>31</v>
          </cell>
          <cell r="J117" t="str">
            <v>東京都</v>
          </cell>
          <cell r="K117" t="str">
            <v>中野区</v>
          </cell>
          <cell r="L117" t="str">
            <v>上高田</v>
          </cell>
          <cell r="M117">
            <v>2</v>
          </cell>
          <cell r="R117">
            <v>1</v>
          </cell>
          <cell r="S117">
            <v>13</v>
          </cell>
          <cell r="T117">
            <v>12</v>
          </cell>
          <cell r="U117">
            <v>8</v>
          </cell>
          <cell r="V117" t="str">
            <v>土</v>
          </cell>
          <cell r="W117">
            <v>17</v>
          </cell>
          <cell r="X117">
            <v>2</v>
          </cell>
          <cell r="Y117">
            <v>1</v>
          </cell>
          <cell r="Z117">
            <v>8</v>
          </cell>
          <cell r="AA117">
            <v>1</v>
          </cell>
          <cell r="AB117">
            <v>1</v>
          </cell>
        </row>
        <row r="118">
          <cell r="H118">
            <v>27</v>
          </cell>
          <cell r="J118" t="str">
            <v>東京都</v>
          </cell>
          <cell r="K118" t="str">
            <v>中野区</v>
          </cell>
          <cell r="L118" t="str">
            <v>中野</v>
          </cell>
          <cell r="M118">
            <v>4</v>
          </cell>
          <cell r="R118">
            <v>1</v>
          </cell>
          <cell r="S118">
            <v>13</v>
          </cell>
          <cell r="T118">
            <v>12</v>
          </cell>
          <cell r="U118">
            <v>8</v>
          </cell>
          <cell r="V118" t="str">
            <v>土</v>
          </cell>
          <cell r="W118">
            <v>20</v>
          </cell>
          <cell r="X118">
            <v>5</v>
          </cell>
          <cell r="Y118">
            <v>1</v>
          </cell>
          <cell r="Z118">
            <v>8</v>
          </cell>
          <cell r="AA118">
            <v>1</v>
          </cell>
          <cell r="AB118">
            <v>1</v>
          </cell>
        </row>
        <row r="119">
          <cell r="H119">
            <v>28</v>
          </cell>
          <cell r="J119" t="str">
            <v>東京都</v>
          </cell>
          <cell r="K119" t="str">
            <v>中野区</v>
          </cell>
          <cell r="L119" t="str">
            <v>中野</v>
          </cell>
          <cell r="M119">
            <v>4</v>
          </cell>
          <cell r="R119">
            <v>1</v>
          </cell>
          <cell r="S119">
            <v>13</v>
          </cell>
          <cell r="T119">
            <v>12</v>
          </cell>
          <cell r="U119">
            <v>8</v>
          </cell>
          <cell r="V119" t="str">
            <v>土</v>
          </cell>
          <cell r="W119">
            <v>20</v>
          </cell>
          <cell r="X119">
            <v>5</v>
          </cell>
          <cell r="Y119">
            <v>1</v>
          </cell>
          <cell r="Z119">
            <v>8</v>
          </cell>
          <cell r="AA119">
            <v>1</v>
          </cell>
          <cell r="AB119">
            <v>1</v>
          </cell>
        </row>
        <row r="120">
          <cell r="H120">
            <v>28</v>
          </cell>
          <cell r="J120" t="str">
            <v>東京都</v>
          </cell>
          <cell r="K120" t="str">
            <v>中野区</v>
          </cell>
          <cell r="L120" t="str">
            <v>中野</v>
          </cell>
          <cell r="M120">
            <v>4</v>
          </cell>
          <cell r="R120">
            <v>1</v>
          </cell>
          <cell r="S120">
            <v>13</v>
          </cell>
          <cell r="T120">
            <v>12</v>
          </cell>
          <cell r="U120">
            <v>8</v>
          </cell>
          <cell r="V120" t="str">
            <v>土</v>
          </cell>
          <cell r="W120">
            <v>20</v>
          </cell>
          <cell r="X120">
            <v>5</v>
          </cell>
          <cell r="Y120">
            <v>1</v>
          </cell>
          <cell r="Z120">
            <v>8</v>
          </cell>
          <cell r="AA120">
            <v>1</v>
          </cell>
          <cell r="AB120">
            <v>1</v>
          </cell>
        </row>
        <row r="121">
          <cell r="H121">
            <v>33</v>
          </cell>
          <cell r="J121" t="str">
            <v>東京都</v>
          </cell>
          <cell r="K121" t="str">
            <v>中野区</v>
          </cell>
          <cell r="L121" t="str">
            <v>中野</v>
          </cell>
          <cell r="M121">
            <v>5</v>
          </cell>
          <cell r="R121">
            <v>1</v>
          </cell>
          <cell r="S121">
            <v>13</v>
          </cell>
          <cell r="T121">
            <v>12</v>
          </cell>
          <cell r="U121">
            <v>8</v>
          </cell>
          <cell r="V121" t="str">
            <v>土</v>
          </cell>
          <cell r="W121">
            <v>20</v>
          </cell>
          <cell r="X121">
            <v>3</v>
          </cell>
          <cell r="Y121">
            <v>1</v>
          </cell>
          <cell r="Z121">
            <v>8</v>
          </cell>
          <cell r="AA121">
            <v>4</v>
          </cell>
          <cell r="AB121">
            <v>1</v>
          </cell>
        </row>
        <row r="122">
          <cell r="H122">
            <v>21</v>
          </cell>
          <cell r="J122" t="str">
            <v>東京都</v>
          </cell>
          <cell r="K122" t="str">
            <v>中野区</v>
          </cell>
          <cell r="L122" t="str">
            <v>中央</v>
          </cell>
          <cell r="M122">
            <v>5</v>
          </cell>
          <cell r="R122">
            <v>1</v>
          </cell>
          <cell r="S122">
            <v>13</v>
          </cell>
          <cell r="T122">
            <v>12</v>
          </cell>
          <cell r="U122">
            <v>8</v>
          </cell>
          <cell r="V122" t="str">
            <v>土</v>
          </cell>
          <cell r="W122">
            <v>20</v>
          </cell>
          <cell r="X122">
            <v>4</v>
          </cell>
          <cell r="Y122">
            <v>1</v>
          </cell>
          <cell r="Z122">
            <v>8</v>
          </cell>
          <cell r="AA122">
            <v>5</v>
          </cell>
          <cell r="AB122">
            <v>1</v>
          </cell>
        </row>
        <row r="123">
          <cell r="H123">
            <v>19</v>
          </cell>
          <cell r="J123" t="str">
            <v>東京都</v>
          </cell>
          <cell r="K123" t="str">
            <v>中野区</v>
          </cell>
          <cell r="L123" t="str">
            <v>中野</v>
          </cell>
          <cell r="M123">
            <v>2</v>
          </cell>
          <cell r="R123">
            <v>1</v>
          </cell>
          <cell r="S123">
            <v>13</v>
          </cell>
          <cell r="T123">
            <v>12</v>
          </cell>
          <cell r="U123">
            <v>8</v>
          </cell>
          <cell r="V123" t="str">
            <v>土</v>
          </cell>
          <cell r="W123">
            <v>21</v>
          </cell>
          <cell r="X123">
            <v>3</v>
          </cell>
          <cell r="Y123">
            <v>1</v>
          </cell>
          <cell r="Z123">
            <v>8</v>
          </cell>
          <cell r="AA123">
            <v>3</v>
          </cell>
          <cell r="AB123">
            <v>1</v>
          </cell>
        </row>
        <row r="124">
          <cell r="H124">
            <v>30</v>
          </cell>
          <cell r="J124" t="str">
            <v>東京都</v>
          </cell>
          <cell r="K124" t="str">
            <v>中野区</v>
          </cell>
          <cell r="L124" t="str">
            <v>中野</v>
          </cell>
          <cell r="M124">
            <v>3</v>
          </cell>
          <cell r="R124">
            <v>1</v>
          </cell>
          <cell r="S124">
            <v>13</v>
          </cell>
          <cell r="T124">
            <v>12</v>
          </cell>
          <cell r="U124">
            <v>8</v>
          </cell>
          <cell r="V124" t="str">
            <v>土</v>
          </cell>
          <cell r="X124">
            <v>3</v>
          </cell>
          <cell r="Y124">
            <v>1</v>
          </cell>
          <cell r="Z124">
            <v>8</v>
          </cell>
          <cell r="AA124">
            <v>2</v>
          </cell>
          <cell r="AB124">
            <v>1</v>
          </cell>
        </row>
        <row r="125">
          <cell r="H125">
            <v>35</v>
          </cell>
          <cell r="J125" t="str">
            <v>東京都</v>
          </cell>
          <cell r="K125" t="str">
            <v>中野区</v>
          </cell>
          <cell r="L125" t="str">
            <v>中野</v>
          </cell>
          <cell r="M125">
            <v>3</v>
          </cell>
          <cell r="R125">
            <v>1</v>
          </cell>
          <cell r="S125">
            <v>13</v>
          </cell>
          <cell r="T125">
            <v>12</v>
          </cell>
          <cell r="U125">
            <v>9</v>
          </cell>
          <cell r="V125" t="str">
            <v>日</v>
          </cell>
          <cell r="X125">
            <v>5</v>
          </cell>
          <cell r="Y125">
            <v>1</v>
          </cell>
          <cell r="Z125">
            <v>8</v>
          </cell>
          <cell r="AA125">
            <v>4</v>
          </cell>
          <cell r="AB125">
            <v>1</v>
          </cell>
        </row>
        <row r="126">
          <cell r="H126">
            <v>33</v>
          </cell>
          <cell r="J126" t="str">
            <v>東京都</v>
          </cell>
          <cell r="K126" t="str">
            <v>杉並区</v>
          </cell>
          <cell r="L126" t="str">
            <v>和泉</v>
          </cell>
          <cell r="M126">
            <v>4</v>
          </cell>
          <cell r="R126">
            <v>1</v>
          </cell>
          <cell r="S126">
            <v>13</v>
          </cell>
          <cell r="T126">
            <v>12</v>
          </cell>
          <cell r="U126">
            <v>9</v>
          </cell>
          <cell r="V126" t="str">
            <v>日</v>
          </cell>
          <cell r="W126">
            <v>16</v>
          </cell>
          <cell r="X126">
            <v>3</v>
          </cell>
          <cell r="Y126">
            <v>1</v>
          </cell>
          <cell r="Z126">
            <v>8</v>
          </cell>
          <cell r="AA126">
            <v>1</v>
          </cell>
          <cell r="AB126">
            <v>1</v>
          </cell>
        </row>
        <row r="127">
          <cell r="H127">
            <v>6</v>
          </cell>
          <cell r="J127" t="str">
            <v>東京都</v>
          </cell>
          <cell r="K127" t="str">
            <v>杉並区</v>
          </cell>
          <cell r="L127" t="str">
            <v>和泉</v>
          </cell>
          <cell r="M127">
            <v>4</v>
          </cell>
          <cell r="R127">
            <v>1</v>
          </cell>
          <cell r="S127">
            <v>13</v>
          </cell>
          <cell r="T127">
            <v>12</v>
          </cell>
          <cell r="U127">
            <v>9</v>
          </cell>
          <cell r="V127" t="str">
            <v>日</v>
          </cell>
          <cell r="W127">
            <v>16</v>
          </cell>
          <cell r="X127">
            <v>3</v>
          </cell>
          <cell r="Y127">
            <v>1</v>
          </cell>
          <cell r="Z127">
            <v>8</v>
          </cell>
          <cell r="AA127">
            <v>1</v>
          </cell>
          <cell r="AB127">
            <v>1</v>
          </cell>
        </row>
        <row r="128">
          <cell r="H128">
            <v>48</v>
          </cell>
          <cell r="J128" t="str">
            <v>東京都</v>
          </cell>
          <cell r="K128" t="str">
            <v>中野区</v>
          </cell>
          <cell r="L128" t="str">
            <v>中野</v>
          </cell>
          <cell r="M128">
            <v>5</v>
          </cell>
          <cell r="R128">
            <v>1</v>
          </cell>
          <cell r="S128">
            <v>13</v>
          </cell>
          <cell r="T128">
            <v>12</v>
          </cell>
          <cell r="U128">
            <v>9</v>
          </cell>
          <cell r="V128" t="str">
            <v>日</v>
          </cell>
          <cell r="W128">
            <v>16</v>
          </cell>
          <cell r="X128">
            <v>2</v>
          </cell>
          <cell r="Y128">
            <v>1</v>
          </cell>
          <cell r="Z128">
            <v>8</v>
          </cell>
          <cell r="AA128">
            <v>1</v>
          </cell>
          <cell r="AB128">
            <v>1</v>
          </cell>
        </row>
        <row r="129">
          <cell r="H129">
            <v>30</v>
          </cell>
          <cell r="J129" t="str">
            <v>東京都</v>
          </cell>
          <cell r="K129" t="str">
            <v>杉並区</v>
          </cell>
          <cell r="L129" t="str">
            <v>和泉</v>
          </cell>
          <cell r="M129">
            <v>4</v>
          </cell>
          <cell r="R129">
            <v>1</v>
          </cell>
          <cell r="S129">
            <v>13</v>
          </cell>
          <cell r="T129">
            <v>12</v>
          </cell>
          <cell r="U129">
            <v>9</v>
          </cell>
          <cell r="V129" t="str">
            <v>日</v>
          </cell>
          <cell r="W129">
            <v>16</v>
          </cell>
          <cell r="X129">
            <v>2</v>
          </cell>
          <cell r="Y129">
            <v>1</v>
          </cell>
          <cell r="Z129">
            <v>8</v>
          </cell>
          <cell r="AA129">
            <v>1</v>
          </cell>
          <cell r="AB129">
            <v>4</v>
          </cell>
        </row>
        <row r="130">
          <cell r="H130">
            <v>34</v>
          </cell>
          <cell r="J130" t="str">
            <v>東京都</v>
          </cell>
          <cell r="K130" t="str">
            <v>新宿区</v>
          </cell>
          <cell r="L130" t="str">
            <v>上落合</v>
          </cell>
          <cell r="M130">
            <v>3</v>
          </cell>
          <cell r="R130">
            <v>1</v>
          </cell>
          <cell r="S130">
            <v>13</v>
          </cell>
          <cell r="T130">
            <v>12</v>
          </cell>
          <cell r="U130">
            <v>9</v>
          </cell>
          <cell r="V130" t="str">
            <v>日</v>
          </cell>
          <cell r="W130">
            <v>16</v>
          </cell>
          <cell r="X130">
            <v>2</v>
          </cell>
          <cell r="Y130">
            <v>1</v>
          </cell>
          <cell r="Z130">
            <v>8</v>
          </cell>
          <cell r="AA130">
            <v>1</v>
          </cell>
          <cell r="AB130">
            <v>5</v>
          </cell>
        </row>
        <row r="131">
          <cell r="H131">
            <v>38</v>
          </cell>
          <cell r="J131" t="str">
            <v>東京都</v>
          </cell>
          <cell r="K131" t="str">
            <v>新宿区</v>
          </cell>
          <cell r="L131" t="str">
            <v>上落合</v>
          </cell>
          <cell r="M131">
            <v>3</v>
          </cell>
          <cell r="R131">
            <v>1</v>
          </cell>
          <cell r="S131">
            <v>13</v>
          </cell>
          <cell r="T131">
            <v>12</v>
          </cell>
          <cell r="U131">
            <v>9</v>
          </cell>
          <cell r="V131" t="str">
            <v>日</v>
          </cell>
          <cell r="W131">
            <v>16</v>
          </cell>
          <cell r="X131">
            <v>2</v>
          </cell>
          <cell r="Y131">
            <v>1</v>
          </cell>
          <cell r="Z131">
            <v>8</v>
          </cell>
          <cell r="AA131">
            <v>1</v>
          </cell>
        </row>
        <row r="132">
          <cell r="H132">
            <v>23</v>
          </cell>
          <cell r="J132" t="str">
            <v>東京都</v>
          </cell>
          <cell r="K132" t="str">
            <v>世田谷区</v>
          </cell>
          <cell r="L132" t="str">
            <v>宮坂</v>
          </cell>
          <cell r="M132">
            <v>3</v>
          </cell>
          <cell r="R132">
            <v>1</v>
          </cell>
          <cell r="S132">
            <v>13</v>
          </cell>
          <cell r="T132">
            <v>12</v>
          </cell>
          <cell r="U132">
            <v>9</v>
          </cell>
          <cell r="V132" t="str">
            <v>日</v>
          </cell>
          <cell r="X132">
            <v>2</v>
          </cell>
          <cell r="Y132">
            <v>1</v>
          </cell>
          <cell r="Z132">
            <v>8</v>
          </cell>
          <cell r="AA132">
            <v>5</v>
          </cell>
          <cell r="AB132">
            <v>4</v>
          </cell>
        </row>
        <row r="133">
          <cell r="H133">
            <v>26</v>
          </cell>
          <cell r="J133" t="str">
            <v>東京都</v>
          </cell>
          <cell r="K133" t="str">
            <v>調布市</v>
          </cell>
          <cell r="L133" t="str">
            <v>菊野台</v>
          </cell>
          <cell r="M133">
            <v>2</v>
          </cell>
          <cell r="R133">
            <v>1</v>
          </cell>
          <cell r="S133">
            <v>13</v>
          </cell>
          <cell r="T133">
            <v>12</v>
          </cell>
          <cell r="U133">
            <v>9</v>
          </cell>
          <cell r="V133" t="str">
            <v>日</v>
          </cell>
          <cell r="W133">
            <v>20</v>
          </cell>
          <cell r="X133">
            <v>3</v>
          </cell>
          <cell r="Y133">
            <v>1</v>
          </cell>
          <cell r="Z133">
            <v>8</v>
          </cell>
          <cell r="AA133">
            <v>1</v>
          </cell>
          <cell r="AB133">
            <v>5</v>
          </cell>
        </row>
        <row r="134">
          <cell r="H134">
            <v>22</v>
          </cell>
          <cell r="J134" t="str">
            <v>東京都</v>
          </cell>
          <cell r="K134" t="str">
            <v>調布市</v>
          </cell>
          <cell r="L134" t="str">
            <v>菊野台</v>
          </cell>
          <cell r="M134">
            <v>2</v>
          </cell>
          <cell r="R134">
            <v>1</v>
          </cell>
          <cell r="S134">
            <v>13</v>
          </cell>
          <cell r="T134">
            <v>12</v>
          </cell>
          <cell r="U134">
            <v>9</v>
          </cell>
          <cell r="V134" t="str">
            <v>日</v>
          </cell>
          <cell r="W134">
            <v>20</v>
          </cell>
          <cell r="X134">
            <v>3</v>
          </cell>
          <cell r="Y134">
            <v>1</v>
          </cell>
          <cell r="Z134">
            <v>8</v>
          </cell>
          <cell r="AA134">
            <v>1</v>
          </cell>
          <cell r="AB134">
            <v>5</v>
          </cell>
        </row>
        <row r="135">
          <cell r="H135">
            <v>29</v>
          </cell>
          <cell r="J135" t="str">
            <v>東京都</v>
          </cell>
          <cell r="K135" t="str">
            <v>墨田区</v>
          </cell>
          <cell r="L135" t="str">
            <v>緑</v>
          </cell>
          <cell r="M135">
            <v>3</v>
          </cell>
          <cell r="R135">
            <v>1</v>
          </cell>
          <cell r="S135">
            <v>13</v>
          </cell>
          <cell r="T135">
            <v>12</v>
          </cell>
          <cell r="U135">
            <v>9</v>
          </cell>
          <cell r="V135" t="str">
            <v>日</v>
          </cell>
          <cell r="W135">
            <v>18</v>
          </cell>
          <cell r="X135">
            <v>6</v>
          </cell>
          <cell r="Y135">
            <v>1</v>
          </cell>
          <cell r="Z135">
            <v>8</v>
          </cell>
          <cell r="AA135">
            <v>3</v>
          </cell>
          <cell r="AB135">
            <v>4</v>
          </cell>
          <cell r="AC135" t="str">
            <v>渋谷店</v>
          </cell>
        </row>
        <row r="136">
          <cell r="H136">
            <v>34</v>
          </cell>
          <cell r="J136" t="str">
            <v>東京都</v>
          </cell>
          <cell r="K136" t="str">
            <v>江戸川区</v>
          </cell>
          <cell r="L136" t="str">
            <v>東葛西</v>
          </cell>
          <cell r="M136">
            <v>2</v>
          </cell>
          <cell r="R136">
            <v>1</v>
          </cell>
          <cell r="S136">
            <v>13</v>
          </cell>
          <cell r="T136">
            <v>12</v>
          </cell>
          <cell r="U136">
            <v>9</v>
          </cell>
          <cell r="V136" t="str">
            <v>日</v>
          </cell>
          <cell r="W136">
            <v>18</v>
          </cell>
          <cell r="X136">
            <v>1</v>
          </cell>
          <cell r="Y136">
            <v>1</v>
          </cell>
          <cell r="Z136">
            <v>8</v>
          </cell>
          <cell r="AA136">
            <v>3</v>
          </cell>
          <cell r="AB136">
            <v>4</v>
          </cell>
        </row>
        <row r="137">
          <cell r="H137">
            <v>26</v>
          </cell>
          <cell r="J137" t="str">
            <v>東京都</v>
          </cell>
          <cell r="K137" t="str">
            <v>豊島区</v>
          </cell>
          <cell r="L137" t="str">
            <v>南池袋</v>
          </cell>
          <cell r="M137">
            <v>1</v>
          </cell>
          <cell r="R137">
            <v>1</v>
          </cell>
          <cell r="S137">
            <v>13</v>
          </cell>
          <cell r="T137">
            <v>12</v>
          </cell>
          <cell r="U137">
            <v>9</v>
          </cell>
          <cell r="V137" t="str">
            <v>日</v>
          </cell>
          <cell r="W137">
            <v>18</v>
          </cell>
          <cell r="X137">
            <v>1</v>
          </cell>
          <cell r="Y137">
            <v>1</v>
          </cell>
          <cell r="Z137">
            <v>8</v>
          </cell>
          <cell r="AA137">
            <v>1</v>
          </cell>
          <cell r="AB137">
            <v>4</v>
          </cell>
        </row>
        <row r="138">
          <cell r="H138">
            <v>27</v>
          </cell>
          <cell r="J138" t="str">
            <v>神奈川県</v>
          </cell>
          <cell r="K138" t="str">
            <v>川崎市中原区</v>
          </cell>
          <cell r="L138" t="str">
            <v>今井仲町</v>
          </cell>
          <cell r="M138">
            <v>376</v>
          </cell>
          <cell r="R138">
            <v>1</v>
          </cell>
          <cell r="S138">
            <v>13</v>
          </cell>
          <cell r="T138">
            <v>12</v>
          </cell>
          <cell r="U138">
            <v>9</v>
          </cell>
          <cell r="V138" t="str">
            <v>日</v>
          </cell>
          <cell r="W138">
            <v>18</v>
          </cell>
          <cell r="X138">
            <v>1</v>
          </cell>
          <cell r="Y138">
            <v>3</v>
          </cell>
          <cell r="Z138">
            <v>5</v>
          </cell>
          <cell r="AA138">
            <v>1</v>
          </cell>
          <cell r="AB138">
            <v>4</v>
          </cell>
        </row>
        <row r="139">
          <cell r="H139">
            <v>23</v>
          </cell>
          <cell r="J139" t="str">
            <v>東京都</v>
          </cell>
          <cell r="K139" t="str">
            <v>武蔵野市</v>
          </cell>
          <cell r="L139" t="str">
            <v>吉祥寺本町</v>
          </cell>
          <cell r="M139">
            <v>4</v>
          </cell>
          <cell r="R139">
            <v>1</v>
          </cell>
          <cell r="S139">
            <v>13</v>
          </cell>
          <cell r="T139">
            <v>12</v>
          </cell>
          <cell r="U139">
            <v>9</v>
          </cell>
          <cell r="V139" t="str">
            <v>日</v>
          </cell>
          <cell r="X139">
            <v>1</v>
          </cell>
          <cell r="Y139">
            <v>1</v>
          </cell>
          <cell r="Z139">
            <v>8</v>
          </cell>
          <cell r="AA139">
            <v>5</v>
          </cell>
          <cell r="AB139">
            <v>4</v>
          </cell>
        </row>
        <row r="140">
          <cell r="H140">
            <v>29</v>
          </cell>
          <cell r="J140" t="str">
            <v>東京都</v>
          </cell>
          <cell r="K140" t="str">
            <v>西東京市</v>
          </cell>
          <cell r="L140" t="str">
            <v>芝久保</v>
          </cell>
          <cell r="M140">
            <v>4</v>
          </cell>
          <cell r="R140">
            <v>1</v>
          </cell>
          <cell r="S140">
            <v>13</v>
          </cell>
          <cell r="T140">
            <v>12</v>
          </cell>
          <cell r="U140">
            <v>9</v>
          </cell>
          <cell r="V140" t="str">
            <v>日</v>
          </cell>
          <cell r="W140">
            <v>19</v>
          </cell>
          <cell r="X140">
            <v>5</v>
          </cell>
          <cell r="Y140">
            <v>1</v>
          </cell>
          <cell r="Z140">
            <v>8</v>
          </cell>
          <cell r="AA140">
            <v>2</v>
          </cell>
          <cell r="AB140">
            <v>2</v>
          </cell>
        </row>
        <row r="141">
          <cell r="H141">
            <v>28</v>
          </cell>
          <cell r="J141" t="str">
            <v>東京都</v>
          </cell>
          <cell r="K141" t="str">
            <v>青梅市</v>
          </cell>
          <cell r="L141" t="str">
            <v>日向和田</v>
          </cell>
          <cell r="M141">
            <v>3</v>
          </cell>
          <cell r="R141">
            <v>1</v>
          </cell>
          <cell r="S141">
            <v>13</v>
          </cell>
          <cell r="T141">
            <v>12</v>
          </cell>
          <cell r="U141">
            <v>9</v>
          </cell>
          <cell r="V141" t="str">
            <v>日</v>
          </cell>
          <cell r="X141">
            <v>1</v>
          </cell>
          <cell r="Y141">
            <v>1</v>
          </cell>
          <cell r="Z141">
            <v>8</v>
          </cell>
          <cell r="AA141">
            <v>2</v>
          </cell>
          <cell r="AB141">
            <v>2</v>
          </cell>
        </row>
        <row r="142">
          <cell r="H142">
            <v>31</v>
          </cell>
          <cell r="J142" t="str">
            <v>神奈川県</v>
          </cell>
          <cell r="K142" t="str">
            <v>川崎市中原区</v>
          </cell>
          <cell r="L142" t="str">
            <v>上丸子天神町</v>
          </cell>
          <cell r="M142">
            <v>361</v>
          </cell>
          <cell r="R142">
            <v>1</v>
          </cell>
          <cell r="S142">
            <v>13</v>
          </cell>
          <cell r="T142">
            <v>12</v>
          </cell>
          <cell r="U142">
            <v>9</v>
          </cell>
          <cell r="V142" t="str">
            <v>日</v>
          </cell>
          <cell r="W142">
            <v>18</v>
          </cell>
          <cell r="X142">
            <v>1</v>
          </cell>
          <cell r="Y142">
            <v>1</v>
          </cell>
          <cell r="Z142">
            <v>8</v>
          </cell>
          <cell r="AA142">
            <v>2</v>
          </cell>
          <cell r="AB142">
            <v>2</v>
          </cell>
        </row>
        <row r="143">
          <cell r="H143">
            <v>24</v>
          </cell>
          <cell r="J143" t="str">
            <v>神奈川県</v>
          </cell>
          <cell r="K143" t="str">
            <v>川崎市多摩区</v>
          </cell>
          <cell r="L143" t="str">
            <v>升形</v>
          </cell>
          <cell r="M143">
            <v>6</v>
          </cell>
          <cell r="R143">
            <v>1</v>
          </cell>
          <cell r="S143">
            <v>13</v>
          </cell>
          <cell r="T143">
            <v>12</v>
          </cell>
          <cell r="U143">
            <v>9</v>
          </cell>
          <cell r="V143" t="str">
            <v>日</v>
          </cell>
          <cell r="W143">
            <v>18</v>
          </cell>
          <cell r="X143">
            <v>1</v>
          </cell>
          <cell r="Y143">
            <v>1</v>
          </cell>
          <cell r="Z143">
            <v>8</v>
          </cell>
          <cell r="AA143">
            <v>5</v>
          </cell>
        </row>
        <row r="144">
          <cell r="H144">
            <v>23</v>
          </cell>
          <cell r="J144" t="str">
            <v>東京都</v>
          </cell>
          <cell r="K144" t="str">
            <v>世田谷区</v>
          </cell>
          <cell r="L144" t="str">
            <v>大原</v>
          </cell>
          <cell r="M144">
            <v>1</v>
          </cell>
          <cell r="R144">
            <v>1</v>
          </cell>
          <cell r="S144">
            <v>13</v>
          </cell>
          <cell r="T144">
            <v>12</v>
          </cell>
          <cell r="U144">
            <v>9</v>
          </cell>
          <cell r="V144" t="str">
            <v>日</v>
          </cell>
          <cell r="W144">
            <v>18</v>
          </cell>
          <cell r="X144">
            <v>1</v>
          </cell>
          <cell r="Y144">
            <v>1</v>
          </cell>
          <cell r="Z144">
            <v>8</v>
          </cell>
          <cell r="AA144">
            <v>5</v>
          </cell>
          <cell r="AB144">
            <v>7</v>
          </cell>
        </row>
        <row r="145">
          <cell r="H145">
            <v>20</v>
          </cell>
          <cell r="J145" t="str">
            <v>東京都</v>
          </cell>
          <cell r="K145" t="str">
            <v>国分寺市</v>
          </cell>
          <cell r="L145" t="str">
            <v>東元町</v>
          </cell>
          <cell r="M145">
            <v>3</v>
          </cell>
          <cell r="R145">
            <v>1</v>
          </cell>
          <cell r="S145">
            <v>13</v>
          </cell>
          <cell r="T145">
            <v>12</v>
          </cell>
          <cell r="U145">
            <v>9</v>
          </cell>
          <cell r="V145" t="str">
            <v>日</v>
          </cell>
          <cell r="W145">
            <v>17</v>
          </cell>
          <cell r="X145">
            <v>2</v>
          </cell>
          <cell r="Y145">
            <v>1</v>
          </cell>
          <cell r="Z145">
            <v>8</v>
          </cell>
          <cell r="AA145">
            <v>1</v>
          </cell>
          <cell r="AB145">
            <v>4</v>
          </cell>
        </row>
        <row r="146">
          <cell r="J146" t="str">
            <v>千葉県</v>
          </cell>
          <cell r="K146" t="str">
            <v>浦安市</v>
          </cell>
          <cell r="L146" t="str">
            <v>当代島</v>
          </cell>
          <cell r="M146">
            <v>1</v>
          </cell>
          <cell r="R146">
            <v>1</v>
          </cell>
          <cell r="S146">
            <v>13</v>
          </cell>
          <cell r="T146">
            <v>12</v>
          </cell>
          <cell r="U146">
            <v>9</v>
          </cell>
          <cell r="V146" t="str">
            <v>日</v>
          </cell>
          <cell r="W146">
            <v>17</v>
          </cell>
          <cell r="X146">
            <v>6</v>
          </cell>
          <cell r="Y146">
            <v>1</v>
          </cell>
          <cell r="Z146">
            <v>8</v>
          </cell>
          <cell r="AB146">
            <v>5</v>
          </cell>
        </row>
        <row r="147">
          <cell r="H147">
            <v>26</v>
          </cell>
          <cell r="J147" t="str">
            <v>東京都</v>
          </cell>
          <cell r="K147" t="str">
            <v>江戸川区</v>
          </cell>
          <cell r="L147" t="str">
            <v>東葛西</v>
          </cell>
          <cell r="M147">
            <v>8</v>
          </cell>
          <cell r="R147">
            <v>1</v>
          </cell>
          <cell r="S147">
            <v>13</v>
          </cell>
          <cell r="T147">
            <v>12</v>
          </cell>
          <cell r="U147">
            <v>9</v>
          </cell>
          <cell r="V147" t="str">
            <v>日</v>
          </cell>
          <cell r="W147">
            <v>17</v>
          </cell>
          <cell r="X147">
            <v>3</v>
          </cell>
          <cell r="Y147">
            <v>1</v>
          </cell>
          <cell r="Z147">
            <v>8</v>
          </cell>
          <cell r="AA147">
            <v>5</v>
          </cell>
          <cell r="AB147">
            <v>4</v>
          </cell>
        </row>
        <row r="148">
          <cell r="H148">
            <v>53</v>
          </cell>
          <cell r="J148" t="str">
            <v>東京都</v>
          </cell>
          <cell r="K148" t="str">
            <v>杉並区</v>
          </cell>
          <cell r="L148" t="str">
            <v>善福寺</v>
          </cell>
          <cell r="M148">
            <v>2</v>
          </cell>
          <cell r="R148">
            <v>1</v>
          </cell>
          <cell r="S148">
            <v>13</v>
          </cell>
          <cell r="T148">
            <v>12</v>
          </cell>
          <cell r="U148">
            <v>9</v>
          </cell>
          <cell r="V148" t="str">
            <v>日</v>
          </cell>
          <cell r="W148">
            <v>17</v>
          </cell>
          <cell r="X148">
            <v>5</v>
          </cell>
          <cell r="Y148">
            <v>1</v>
          </cell>
          <cell r="Z148">
            <v>8</v>
          </cell>
          <cell r="AA148">
            <v>4</v>
          </cell>
          <cell r="AB148">
            <v>7</v>
          </cell>
        </row>
        <row r="149">
          <cell r="H149">
            <v>50</v>
          </cell>
          <cell r="J149" t="str">
            <v>東京都</v>
          </cell>
          <cell r="K149" t="str">
            <v>立川市</v>
          </cell>
          <cell r="L149" t="str">
            <v>高松町</v>
          </cell>
          <cell r="M149">
            <v>2</v>
          </cell>
          <cell r="R149">
            <v>1</v>
          </cell>
          <cell r="S149">
            <v>13</v>
          </cell>
          <cell r="T149">
            <v>12</v>
          </cell>
          <cell r="U149">
            <v>9</v>
          </cell>
          <cell r="V149" t="str">
            <v>日</v>
          </cell>
          <cell r="W149">
            <v>17</v>
          </cell>
          <cell r="X149">
            <v>5</v>
          </cell>
          <cell r="Y149">
            <v>1</v>
          </cell>
          <cell r="Z149">
            <v>8</v>
          </cell>
          <cell r="AA149">
            <v>4</v>
          </cell>
          <cell r="AB149">
            <v>4</v>
          </cell>
        </row>
        <row r="150">
          <cell r="H150">
            <v>28</v>
          </cell>
          <cell r="J150" t="str">
            <v>東京都</v>
          </cell>
          <cell r="K150" t="str">
            <v>渋谷区</v>
          </cell>
          <cell r="L150" t="str">
            <v>本町</v>
          </cell>
          <cell r="M150">
            <v>2</v>
          </cell>
          <cell r="R150">
            <v>1</v>
          </cell>
          <cell r="S150">
            <v>13</v>
          </cell>
          <cell r="T150">
            <v>12</v>
          </cell>
          <cell r="U150">
            <v>9</v>
          </cell>
          <cell r="V150" t="str">
            <v>日</v>
          </cell>
          <cell r="W150">
            <v>21</v>
          </cell>
          <cell r="X150">
            <v>1</v>
          </cell>
          <cell r="Y150">
            <v>1</v>
          </cell>
          <cell r="Z150">
            <v>8</v>
          </cell>
          <cell r="AA150">
            <v>4</v>
          </cell>
          <cell r="AB150">
            <v>4</v>
          </cell>
        </row>
        <row r="151">
          <cell r="H151">
            <v>26</v>
          </cell>
          <cell r="J151" t="str">
            <v>新潟県</v>
          </cell>
          <cell r="R151">
            <v>1</v>
          </cell>
          <cell r="S151">
            <v>13</v>
          </cell>
          <cell r="T151">
            <v>12</v>
          </cell>
          <cell r="U151">
            <v>9</v>
          </cell>
          <cell r="V151" t="str">
            <v>日</v>
          </cell>
          <cell r="X151">
            <v>2</v>
          </cell>
          <cell r="Y151">
            <v>1</v>
          </cell>
          <cell r="Z151">
            <v>8</v>
          </cell>
          <cell r="AB151">
            <v>2</v>
          </cell>
        </row>
        <row r="152">
          <cell r="H152">
            <v>25</v>
          </cell>
          <cell r="J152" t="str">
            <v>東京都</v>
          </cell>
          <cell r="K152" t="str">
            <v>杉並区</v>
          </cell>
          <cell r="L152" t="str">
            <v>高円寺北</v>
          </cell>
          <cell r="M152">
            <v>1</v>
          </cell>
          <cell r="R152">
            <v>1</v>
          </cell>
          <cell r="S152">
            <v>13</v>
          </cell>
          <cell r="T152">
            <v>12</v>
          </cell>
          <cell r="U152">
            <v>9</v>
          </cell>
          <cell r="V152" t="str">
            <v>日</v>
          </cell>
          <cell r="W152">
            <v>16</v>
          </cell>
          <cell r="X152">
            <v>2</v>
          </cell>
          <cell r="Y152">
            <v>1</v>
          </cell>
          <cell r="Z152">
            <v>8</v>
          </cell>
          <cell r="AA152">
            <v>1</v>
          </cell>
          <cell r="AB152">
            <v>1</v>
          </cell>
        </row>
        <row r="153">
          <cell r="H153">
            <v>25</v>
          </cell>
          <cell r="J153" t="str">
            <v>東京都</v>
          </cell>
          <cell r="K153" t="str">
            <v>杉並区</v>
          </cell>
          <cell r="L153" t="str">
            <v>高円寺北</v>
          </cell>
          <cell r="M153">
            <v>1</v>
          </cell>
          <cell r="R153">
            <v>1</v>
          </cell>
          <cell r="S153">
            <v>13</v>
          </cell>
          <cell r="T153">
            <v>12</v>
          </cell>
          <cell r="U153">
            <v>9</v>
          </cell>
          <cell r="V153" t="str">
            <v>日</v>
          </cell>
          <cell r="W153">
            <v>16</v>
          </cell>
          <cell r="X153">
            <v>2</v>
          </cell>
          <cell r="Y153">
            <v>1</v>
          </cell>
          <cell r="Z153">
            <v>8</v>
          </cell>
          <cell r="AA153">
            <v>1</v>
          </cell>
          <cell r="AB153">
            <v>1</v>
          </cell>
        </row>
        <row r="154">
          <cell r="H154">
            <v>34</v>
          </cell>
          <cell r="J154" t="str">
            <v>東京都</v>
          </cell>
          <cell r="K154" t="str">
            <v>杉並区</v>
          </cell>
          <cell r="L154" t="str">
            <v>和田</v>
          </cell>
          <cell r="M154">
            <v>1</v>
          </cell>
          <cell r="R154">
            <v>1</v>
          </cell>
          <cell r="S154">
            <v>13</v>
          </cell>
          <cell r="T154">
            <v>12</v>
          </cell>
          <cell r="U154">
            <v>9</v>
          </cell>
          <cell r="V154" t="str">
            <v>日</v>
          </cell>
          <cell r="W154">
            <v>17</v>
          </cell>
          <cell r="X154">
            <v>3</v>
          </cell>
          <cell r="Y154">
            <v>1</v>
          </cell>
          <cell r="Z154">
            <v>8</v>
          </cell>
          <cell r="AA154">
            <v>1</v>
          </cell>
          <cell r="AB154">
            <v>7</v>
          </cell>
        </row>
        <row r="155">
          <cell r="H155">
            <v>30</v>
          </cell>
          <cell r="J155" t="str">
            <v>東京都</v>
          </cell>
          <cell r="K155" t="str">
            <v>杉並区</v>
          </cell>
          <cell r="L155" t="str">
            <v>高円寺南</v>
          </cell>
          <cell r="M155">
            <v>5</v>
          </cell>
          <cell r="R155">
            <v>1</v>
          </cell>
          <cell r="S155">
            <v>13</v>
          </cell>
          <cell r="T155">
            <v>12</v>
          </cell>
          <cell r="U155">
            <v>9</v>
          </cell>
          <cell r="V155" t="str">
            <v>日</v>
          </cell>
          <cell r="X155">
            <v>3</v>
          </cell>
          <cell r="Y155">
            <v>1</v>
          </cell>
          <cell r="Z155">
            <v>8</v>
          </cell>
          <cell r="AA155">
            <v>5</v>
          </cell>
          <cell r="AB155">
            <v>1</v>
          </cell>
        </row>
        <row r="156">
          <cell r="H156">
            <v>31</v>
          </cell>
          <cell r="J156" t="str">
            <v>東京都</v>
          </cell>
          <cell r="K156" t="str">
            <v>杉並区</v>
          </cell>
          <cell r="L156" t="str">
            <v>和田</v>
          </cell>
          <cell r="M156">
            <v>1</v>
          </cell>
          <cell r="R156">
            <v>1</v>
          </cell>
          <cell r="S156">
            <v>13</v>
          </cell>
          <cell r="T156">
            <v>12</v>
          </cell>
          <cell r="U156">
            <v>9</v>
          </cell>
          <cell r="V156" t="str">
            <v>日</v>
          </cell>
          <cell r="W156">
            <v>17</v>
          </cell>
          <cell r="X156">
            <v>3</v>
          </cell>
          <cell r="Y156">
            <v>1</v>
          </cell>
          <cell r="Z156">
            <v>8</v>
          </cell>
          <cell r="AA156">
            <v>1</v>
          </cell>
          <cell r="AB156">
            <v>1</v>
          </cell>
        </row>
        <row r="157">
          <cell r="H157">
            <v>23</v>
          </cell>
          <cell r="J157" t="str">
            <v>東京都</v>
          </cell>
          <cell r="K157" t="str">
            <v>杉並区</v>
          </cell>
          <cell r="L157" t="str">
            <v>高円寺北</v>
          </cell>
          <cell r="M157">
            <v>2</v>
          </cell>
          <cell r="R157">
            <v>1</v>
          </cell>
          <cell r="S157">
            <v>13</v>
          </cell>
          <cell r="T157">
            <v>12</v>
          </cell>
          <cell r="U157">
            <v>9</v>
          </cell>
          <cell r="V157" t="str">
            <v>日</v>
          </cell>
          <cell r="W157">
            <v>19</v>
          </cell>
          <cell r="X157">
            <v>2</v>
          </cell>
          <cell r="Y157">
            <v>1</v>
          </cell>
          <cell r="Z157">
            <v>8</v>
          </cell>
          <cell r="AA157">
            <v>4</v>
          </cell>
          <cell r="AB157">
            <v>1</v>
          </cell>
        </row>
        <row r="158">
          <cell r="H158">
            <v>24</v>
          </cell>
          <cell r="J158" t="str">
            <v>東京都</v>
          </cell>
          <cell r="K158" t="str">
            <v>杉並区</v>
          </cell>
          <cell r="L158" t="str">
            <v>高円寺北</v>
          </cell>
          <cell r="M158">
            <v>2</v>
          </cell>
          <cell r="R158">
            <v>1</v>
          </cell>
          <cell r="S158">
            <v>13</v>
          </cell>
          <cell r="T158">
            <v>12</v>
          </cell>
          <cell r="U158">
            <v>9</v>
          </cell>
          <cell r="V158" t="str">
            <v>日</v>
          </cell>
          <cell r="W158">
            <v>19</v>
          </cell>
          <cell r="X158">
            <v>1</v>
          </cell>
          <cell r="Y158">
            <v>1</v>
          </cell>
          <cell r="Z158">
            <v>8</v>
          </cell>
          <cell r="AB158">
            <v>1</v>
          </cell>
        </row>
        <row r="159">
          <cell r="H159">
            <v>33</v>
          </cell>
          <cell r="J159" t="str">
            <v>東京都</v>
          </cell>
          <cell r="K159" t="str">
            <v>杉並区</v>
          </cell>
          <cell r="L159" t="str">
            <v>荻窪</v>
          </cell>
          <cell r="M159">
            <v>4</v>
          </cell>
          <cell r="R159">
            <v>1</v>
          </cell>
          <cell r="S159">
            <v>13</v>
          </cell>
          <cell r="T159">
            <v>12</v>
          </cell>
          <cell r="U159">
            <v>9</v>
          </cell>
          <cell r="V159" t="str">
            <v>日</v>
          </cell>
          <cell r="W159">
            <v>21</v>
          </cell>
          <cell r="X159">
            <v>5</v>
          </cell>
          <cell r="Y159">
            <v>1</v>
          </cell>
          <cell r="Z159">
            <v>8</v>
          </cell>
          <cell r="AA159">
            <v>3</v>
          </cell>
        </row>
        <row r="160">
          <cell r="H160">
            <v>27</v>
          </cell>
          <cell r="J160" t="str">
            <v>東京都</v>
          </cell>
          <cell r="K160" t="str">
            <v>中野区</v>
          </cell>
          <cell r="L160" t="str">
            <v>中野</v>
          </cell>
          <cell r="M160">
            <v>3</v>
          </cell>
          <cell r="R160">
            <v>1</v>
          </cell>
          <cell r="S160">
            <v>13</v>
          </cell>
          <cell r="T160">
            <v>12</v>
          </cell>
          <cell r="U160">
            <v>9</v>
          </cell>
          <cell r="V160" t="str">
            <v>日</v>
          </cell>
          <cell r="W160">
            <v>17</v>
          </cell>
          <cell r="X160">
            <v>3</v>
          </cell>
          <cell r="Y160">
            <v>1</v>
          </cell>
          <cell r="Z160">
            <v>8</v>
          </cell>
          <cell r="AA160">
            <v>1</v>
          </cell>
          <cell r="AB160">
            <v>1</v>
          </cell>
        </row>
        <row r="161">
          <cell r="H161">
            <v>24</v>
          </cell>
          <cell r="J161" t="str">
            <v>東京都</v>
          </cell>
          <cell r="K161" t="str">
            <v>中野区</v>
          </cell>
          <cell r="L161" t="str">
            <v>中野</v>
          </cell>
          <cell r="M161">
            <v>3</v>
          </cell>
          <cell r="R161">
            <v>1</v>
          </cell>
          <cell r="S161">
            <v>13</v>
          </cell>
          <cell r="T161">
            <v>12</v>
          </cell>
          <cell r="U161">
            <v>9</v>
          </cell>
          <cell r="V161" t="str">
            <v>日</v>
          </cell>
          <cell r="W161">
            <v>17</v>
          </cell>
          <cell r="X161">
            <v>3</v>
          </cell>
          <cell r="Y161">
            <v>1</v>
          </cell>
          <cell r="Z161">
            <v>8</v>
          </cell>
          <cell r="AA161">
            <v>5</v>
          </cell>
          <cell r="AB161">
            <v>1</v>
          </cell>
        </row>
        <row r="162">
          <cell r="H162">
            <v>29</v>
          </cell>
          <cell r="J162" t="str">
            <v>東京都</v>
          </cell>
          <cell r="K162" t="str">
            <v>中野区</v>
          </cell>
          <cell r="L162" t="str">
            <v>中野</v>
          </cell>
          <cell r="M162">
            <v>3</v>
          </cell>
          <cell r="R162">
            <v>1</v>
          </cell>
          <cell r="S162">
            <v>13</v>
          </cell>
          <cell r="T162">
            <v>12</v>
          </cell>
          <cell r="U162">
            <v>9</v>
          </cell>
          <cell r="V162" t="str">
            <v>日</v>
          </cell>
          <cell r="W162">
            <v>17</v>
          </cell>
          <cell r="X162">
            <v>3</v>
          </cell>
          <cell r="Y162">
            <v>1</v>
          </cell>
          <cell r="Z162">
            <v>8</v>
          </cell>
          <cell r="AA162">
            <v>5</v>
          </cell>
          <cell r="AB162">
            <v>1</v>
          </cell>
        </row>
        <row r="163">
          <cell r="H163">
            <v>14</v>
          </cell>
          <cell r="J163" t="str">
            <v>東京都</v>
          </cell>
          <cell r="K163" t="str">
            <v>中野区</v>
          </cell>
          <cell r="L163" t="str">
            <v>弥生町</v>
          </cell>
          <cell r="M163">
            <v>5</v>
          </cell>
          <cell r="R163">
            <v>1</v>
          </cell>
          <cell r="S163">
            <v>13</v>
          </cell>
          <cell r="T163">
            <v>12</v>
          </cell>
          <cell r="U163">
            <v>9</v>
          </cell>
          <cell r="V163" t="str">
            <v>日</v>
          </cell>
          <cell r="W163">
            <v>17</v>
          </cell>
          <cell r="X163">
            <v>2</v>
          </cell>
          <cell r="Y163">
            <v>1</v>
          </cell>
          <cell r="Z163">
            <v>8</v>
          </cell>
          <cell r="AA163">
            <v>1</v>
          </cell>
          <cell r="AB163">
            <v>1</v>
          </cell>
        </row>
        <row r="164">
          <cell r="H164">
            <v>10</v>
          </cell>
          <cell r="J164" t="str">
            <v>東京都</v>
          </cell>
          <cell r="K164" t="str">
            <v>中野区</v>
          </cell>
          <cell r="L164" t="str">
            <v>弥生町</v>
          </cell>
          <cell r="M164">
            <v>5</v>
          </cell>
          <cell r="R164">
            <v>1</v>
          </cell>
          <cell r="S164">
            <v>13</v>
          </cell>
          <cell r="T164">
            <v>12</v>
          </cell>
          <cell r="U164">
            <v>9</v>
          </cell>
          <cell r="V164" t="str">
            <v>日</v>
          </cell>
          <cell r="W164">
            <v>17</v>
          </cell>
          <cell r="X164">
            <v>2</v>
          </cell>
          <cell r="Y164">
            <v>1</v>
          </cell>
          <cell r="Z164">
            <v>8</v>
          </cell>
          <cell r="AA164">
            <v>1</v>
          </cell>
          <cell r="AB164">
            <v>1</v>
          </cell>
        </row>
        <row r="165">
          <cell r="H165">
            <v>34</v>
          </cell>
          <cell r="J165" t="str">
            <v>東京都</v>
          </cell>
          <cell r="K165" t="str">
            <v>中野区</v>
          </cell>
          <cell r="L165" t="str">
            <v>弥生町</v>
          </cell>
          <cell r="M165">
            <v>5</v>
          </cell>
          <cell r="R165">
            <v>1</v>
          </cell>
          <cell r="S165">
            <v>13</v>
          </cell>
          <cell r="T165">
            <v>12</v>
          </cell>
          <cell r="U165">
            <v>9</v>
          </cell>
          <cell r="V165" t="str">
            <v>日</v>
          </cell>
          <cell r="W165">
            <v>17</v>
          </cell>
          <cell r="X165">
            <v>2</v>
          </cell>
          <cell r="Y165">
            <v>1</v>
          </cell>
          <cell r="Z165">
            <v>8</v>
          </cell>
          <cell r="AA165">
            <v>1</v>
          </cell>
          <cell r="AB165">
            <v>1</v>
          </cell>
          <cell r="AC165" t="str">
            <v>リビング</v>
          </cell>
        </row>
        <row r="166">
          <cell r="H166">
            <v>40</v>
          </cell>
          <cell r="J166" t="str">
            <v>東京都</v>
          </cell>
          <cell r="K166" t="str">
            <v>中野区</v>
          </cell>
          <cell r="L166" t="str">
            <v>新井</v>
          </cell>
          <cell r="M166">
            <v>2</v>
          </cell>
          <cell r="R166">
            <v>1</v>
          </cell>
          <cell r="S166">
            <v>13</v>
          </cell>
          <cell r="T166">
            <v>12</v>
          </cell>
          <cell r="U166">
            <v>9</v>
          </cell>
          <cell r="V166" t="str">
            <v>日</v>
          </cell>
          <cell r="W166">
            <v>18</v>
          </cell>
          <cell r="X166">
            <v>2</v>
          </cell>
          <cell r="Y166">
            <v>1</v>
          </cell>
          <cell r="Z166">
            <v>8</v>
          </cell>
          <cell r="AA166">
            <v>1</v>
          </cell>
          <cell r="AB166">
            <v>1</v>
          </cell>
        </row>
        <row r="167">
          <cell r="H167">
            <v>6</v>
          </cell>
          <cell r="J167" t="str">
            <v>東京都</v>
          </cell>
          <cell r="K167" t="str">
            <v>中野区</v>
          </cell>
          <cell r="L167" t="str">
            <v>新井</v>
          </cell>
          <cell r="M167">
            <v>2</v>
          </cell>
          <cell r="R167">
            <v>1</v>
          </cell>
          <cell r="S167">
            <v>13</v>
          </cell>
          <cell r="T167">
            <v>12</v>
          </cell>
          <cell r="U167">
            <v>9</v>
          </cell>
          <cell r="V167" t="str">
            <v>日</v>
          </cell>
          <cell r="W167">
            <v>18</v>
          </cell>
          <cell r="X167">
            <v>2</v>
          </cell>
          <cell r="Y167">
            <v>1</v>
          </cell>
          <cell r="Z167">
            <v>8</v>
          </cell>
          <cell r="AA167">
            <v>1</v>
          </cell>
          <cell r="AB167">
            <v>1</v>
          </cell>
        </row>
        <row r="168">
          <cell r="H168">
            <v>43</v>
          </cell>
          <cell r="J168" t="str">
            <v>東京都</v>
          </cell>
          <cell r="K168" t="str">
            <v>中野区</v>
          </cell>
          <cell r="L168" t="str">
            <v>新井</v>
          </cell>
          <cell r="M168">
            <v>2</v>
          </cell>
          <cell r="R168">
            <v>1</v>
          </cell>
          <cell r="S168">
            <v>13</v>
          </cell>
          <cell r="T168">
            <v>12</v>
          </cell>
          <cell r="U168">
            <v>9</v>
          </cell>
          <cell r="V168" t="str">
            <v>日</v>
          </cell>
          <cell r="W168">
            <v>18</v>
          </cell>
          <cell r="X168">
            <v>2</v>
          </cell>
          <cell r="Y168">
            <v>1</v>
          </cell>
          <cell r="Z168">
            <v>8</v>
          </cell>
          <cell r="AA168">
            <v>1</v>
          </cell>
          <cell r="AB168">
            <v>1</v>
          </cell>
        </row>
        <row r="169">
          <cell r="H169">
            <v>39</v>
          </cell>
          <cell r="J169" t="str">
            <v>東京都</v>
          </cell>
          <cell r="K169" t="str">
            <v>中野区</v>
          </cell>
          <cell r="L169" t="str">
            <v>中央</v>
          </cell>
          <cell r="M169">
            <v>5</v>
          </cell>
          <cell r="R169">
            <v>1</v>
          </cell>
          <cell r="S169">
            <v>13</v>
          </cell>
          <cell r="T169">
            <v>12</v>
          </cell>
          <cell r="U169">
            <v>9</v>
          </cell>
          <cell r="V169" t="str">
            <v>日</v>
          </cell>
          <cell r="W169">
            <v>18</v>
          </cell>
          <cell r="X169">
            <v>3</v>
          </cell>
          <cell r="Y169">
            <v>1</v>
          </cell>
          <cell r="Z169">
            <v>8</v>
          </cell>
          <cell r="AA169">
            <v>1</v>
          </cell>
          <cell r="AB169">
            <v>1</v>
          </cell>
        </row>
        <row r="170">
          <cell r="H170">
            <v>7</v>
          </cell>
          <cell r="J170" t="str">
            <v>東京都</v>
          </cell>
          <cell r="K170" t="str">
            <v>中野区</v>
          </cell>
          <cell r="L170" t="str">
            <v>中央</v>
          </cell>
          <cell r="M170">
            <v>5</v>
          </cell>
          <cell r="R170">
            <v>1</v>
          </cell>
          <cell r="S170">
            <v>13</v>
          </cell>
          <cell r="T170">
            <v>12</v>
          </cell>
          <cell r="U170">
            <v>9</v>
          </cell>
          <cell r="V170" t="str">
            <v>日</v>
          </cell>
          <cell r="W170">
            <v>18</v>
          </cell>
          <cell r="X170">
            <v>1</v>
          </cell>
          <cell r="Y170">
            <v>1</v>
          </cell>
          <cell r="Z170">
            <v>8</v>
          </cell>
          <cell r="AA170">
            <v>1</v>
          </cell>
          <cell r="AB170">
            <v>1</v>
          </cell>
        </row>
        <row r="171">
          <cell r="H171">
            <v>24</v>
          </cell>
          <cell r="J171" t="str">
            <v>東京都</v>
          </cell>
          <cell r="K171" t="str">
            <v>中野区</v>
          </cell>
          <cell r="L171" t="str">
            <v>中野</v>
          </cell>
          <cell r="M171">
            <v>2</v>
          </cell>
          <cell r="R171">
            <v>1</v>
          </cell>
          <cell r="S171">
            <v>13</v>
          </cell>
          <cell r="T171">
            <v>12</v>
          </cell>
          <cell r="U171">
            <v>9</v>
          </cell>
          <cell r="V171" t="str">
            <v>日</v>
          </cell>
          <cell r="W171">
            <v>18</v>
          </cell>
          <cell r="X171">
            <v>1</v>
          </cell>
          <cell r="Y171">
            <v>1</v>
          </cell>
          <cell r="Z171">
            <v>8</v>
          </cell>
          <cell r="AA171">
            <v>1</v>
          </cell>
          <cell r="AB171">
            <v>1</v>
          </cell>
        </row>
        <row r="172">
          <cell r="H172">
            <v>28</v>
          </cell>
          <cell r="J172" t="str">
            <v>東京都</v>
          </cell>
          <cell r="K172" t="str">
            <v>中野区</v>
          </cell>
          <cell r="L172" t="str">
            <v>中野</v>
          </cell>
          <cell r="M172">
            <v>2</v>
          </cell>
          <cell r="R172">
            <v>1</v>
          </cell>
          <cell r="S172">
            <v>13</v>
          </cell>
          <cell r="T172">
            <v>12</v>
          </cell>
          <cell r="U172">
            <v>9</v>
          </cell>
          <cell r="V172" t="str">
            <v>日</v>
          </cell>
          <cell r="W172">
            <v>19</v>
          </cell>
          <cell r="X172">
            <v>4</v>
          </cell>
          <cell r="Y172">
            <v>1</v>
          </cell>
          <cell r="Z172">
            <v>8</v>
          </cell>
          <cell r="AA172">
            <v>1</v>
          </cell>
          <cell r="AB172">
            <v>1</v>
          </cell>
        </row>
        <row r="173">
          <cell r="J173" t="str">
            <v>東京都</v>
          </cell>
          <cell r="K173" t="str">
            <v>中野区</v>
          </cell>
          <cell r="L173" t="str">
            <v>中野</v>
          </cell>
          <cell r="M173">
            <v>3</v>
          </cell>
          <cell r="R173">
            <v>1</v>
          </cell>
          <cell r="S173">
            <v>13</v>
          </cell>
          <cell r="T173">
            <v>12</v>
          </cell>
          <cell r="U173">
            <v>9</v>
          </cell>
          <cell r="V173" t="str">
            <v>日</v>
          </cell>
          <cell r="W173">
            <v>19</v>
          </cell>
          <cell r="X173">
            <v>3</v>
          </cell>
          <cell r="Y173">
            <v>1</v>
          </cell>
          <cell r="Z173">
            <v>8</v>
          </cell>
          <cell r="AA173">
            <v>5</v>
          </cell>
          <cell r="AB173">
            <v>1</v>
          </cell>
        </row>
        <row r="174">
          <cell r="H174">
            <v>64</v>
          </cell>
          <cell r="J174" t="str">
            <v>東京都</v>
          </cell>
          <cell r="K174" t="str">
            <v>中野区</v>
          </cell>
          <cell r="L174" t="str">
            <v>新井</v>
          </cell>
          <cell r="M174">
            <v>4</v>
          </cell>
          <cell r="R174">
            <v>1</v>
          </cell>
          <cell r="S174">
            <v>13</v>
          </cell>
          <cell r="T174">
            <v>12</v>
          </cell>
          <cell r="U174">
            <v>9</v>
          </cell>
          <cell r="V174" t="str">
            <v>日</v>
          </cell>
          <cell r="Y174">
            <v>1</v>
          </cell>
          <cell r="Z174">
            <v>8</v>
          </cell>
          <cell r="AA174">
            <v>1</v>
          </cell>
          <cell r="AB174">
            <v>1</v>
          </cell>
        </row>
        <row r="175">
          <cell r="H175">
            <v>28</v>
          </cell>
          <cell r="J175" t="str">
            <v>東京都</v>
          </cell>
          <cell r="K175" t="str">
            <v>中野区</v>
          </cell>
          <cell r="L175" t="str">
            <v>新井</v>
          </cell>
          <cell r="M175">
            <v>4</v>
          </cell>
          <cell r="R175">
            <v>1</v>
          </cell>
          <cell r="S175">
            <v>13</v>
          </cell>
          <cell r="T175">
            <v>12</v>
          </cell>
          <cell r="U175">
            <v>9</v>
          </cell>
          <cell r="V175" t="str">
            <v>日</v>
          </cell>
          <cell r="W175">
            <v>19</v>
          </cell>
          <cell r="X175">
            <v>2</v>
          </cell>
          <cell r="Y175">
            <v>1</v>
          </cell>
          <cell r="Z175">
            <v>8</v>
          </cell>
          <cell r="AA175">
            <v>1</v>
          </cell>
          <cell r="AB175">
            <v>1</v>
          </cell>
        </row>
        <row r="176">
          <cell r="H176">
            <v>23</v>
          </cell>
          <cell r="J176" t="str">
            <v>東京都</v>
          </cell>
          <cell r="K176" t="str">
            <v>中野区</v>
          </cell>
          <cell r="L176" t="str">
            <v>新井</v>
          </cell>
          <cell r="M176">
            <v>1</v>
          </cell>
          <cell r="R176">
            <v>1</v>
          </cell>
          <cell r="S176">
            <v>13</v>
          </cell>
          <cell r="T176">
            <v>12</v>
          </cell>
          <cell r="U176">
            <v>9</v>
          </cell>
          <cell r="V176" t="str">
            <v>日</v>
          </cell>
          <cell r="W176">
            <v>18</v>
          </cell>
          <cell r="X176">
            <v>6</v>
          </cell>
          <cell r="Y176">
            <v>1</v>
          </cell>
          <cell r="Z176">
            <v>8</v>
          </cell>
          <cell r="AA176">
            <v>5</v>
          </cell>
          <cell r="AB176">
            <v>1</v>
          </cell>
        </row>
        <row r="177">
          <cell r="H177">
            <v>38</v>
          </cell>
          <cell r="J177" t="str">
            <v>東京都</v>
          </cell>
          <cell r="K177" t="str">
            <v>中野区</v>
          </cell>
          <cell r="L177" t="str">
            <v>中央</v>
          </cell>
          <cell r="M177">
            <v>5</v>
          </cell>
          <cell r="R177">
            <v>1</v>
          </cell>
          <cell r="S177">
            <v>13</v>
          </cell>
          <cell r="T177">
            <v>12</v>
          </cell>
          <cell r="U177">
            <v>9</v>
          </cell>
          <cell r="V177" t="str">
            <v>日</v>
          </cell>
          <cell r="W177">
            <v>19</v>
          </cell>
          <cell r="X177">
            <v>5</v>
          </cell>
          <cell r="Y177">
            <v>1</v>
          </cell>
          <cell r="Z177">
            <v>8</v>
          </cell>
          <cell r="AA177">
            <v>3</v>
          </cell>
          <cell r="AB177">
            <v>1</v>
          </cell>
        </row>
        <row r="178">
          <cell r="H178">
            <v>27</v>
          </cell>
          <cell r="J178" t="str">
            <v>東京都</v>
          </cell>
          <cell r="K178" t="str">
            <v>中野区</v>
          </cell>
          <cell r="L178" t="str">
            <v>中央</v>
          </cell>
          <cell r="M178">
            <v>3</v>
          </cell>
          <cell r="R178">
            <v>1</v>
          </cell>
          <cell r="S178">
            <v>13</v>
          </cell>
          <cell r="T178">
            <v>12</v>
          </cell>
          <cell r="U178">
            <v>9</v>
          </cell>
          <cell r="V178" t="str">
            <v>日</v>
          </cell>
          <cell r="W178">
            <v>18</v>
          </cell>
          <cell r="X178">
            <v>3</v>
          </cell>
          <cell r="Y178">
            <v>1</v>
          </cell>
          <cell r="Z178">
            <v>8</v>
          </cell>
          <cell r="AA178">
            <v>1</v>
          </cell>
          <cell r="AB178">
            <v>1</v>
          </cell>
        </row>
        <row r="179">
          <cell r="H179">
            <v>56</v>
          </cell>
          <cell r="J179" t="str">
            <v>東京都</v>
          </cell>
          <cell r="K179" t="str">
            <v>中野区</v>
          </cell>
          <cell r="L179" t="str">
            <v>中央</v>
          </cell>
          <cell r="M179">
            <v>3</v>
          </cell>
          <cell r="R179">
            <v>1</v>
          </cell>
          <cell r="S179">
            <v>13</v>
          </cell>
          <cell r="T179">
            <v>12</v>
          </cell>
          <cell r="U179">
            <v>9</v>
          </cell>
          <cell r="V179" t="str">
            <v>日</v>
          </cell>
          <cell r="W179">
            <v>18</v>
          </cell>
          <cell r="X179">
            <v>3</v>
          </cell>
          <cell r="Y179">
            <v>1</v>
          </cell>
          <cell r="Z179">
            <v>8</v>
          </cell>
          <cell r="AA179">
            <v>1</v>
          </cell>
          <cell r="AB179">
            <v>1</v>
          </cell>
        </row>
        <row r="180">
          <cell r="H180">
            <v>54</v>
          </cell>
          <cell r="J180" t="str">
            <v>東京都</v>
          </cell>
          <cell r="K180" t="str">
            <v>中野区</v>
          </cell>
          <cell r="L180" t="str">
            <v>中央</v>
          </cell>
          <cell r="M180">
            <v>3</v>
          </cell>
          <cell r="R180">
            <v>1</v>
          </cell>
          <cell r="S180">
            <v>13</v>
          </cell>
          <cell r="T180">
            <v>12</v>
          </cell>
          <cell r="U180">
            <v>9</v>
          </cell>
          <cell r="V180" t="str">
            <v>日</v>
          </cell>
          <cell r="W180">
            <v>18</v>
          </cell>
          <cell r="X180">
            <v>3</v>
          </cell>
          <cell r="Y180">
            <v>1</v>
          </cell>
          <cell r="Z180">
            <v>8</v>
          </cell>
          <cell r="AA180">
            <v>1</v>
          </cell>
          <cell r="AB180">
            <v>1</v>
          </cell>
        </row>
        <row r="181">
          <cell r="H181">
            <v>25</v>
          </cell>
          <cell r="J181" t="str">
            <v>東京都</v>
          </cell>
          <cell r="K181" t="str">
            <v>中野区</v>
          </cell>
          <cell r="L181" t="str">
            <v>中央</v>
          </cell>
          <cell r="M181">
            <v>3</v>
          </cell>
          <cell r="R181">
            <v>1</v>
          </cell>
          <cell r="S181">
            <v>13</v>
          </cell>
          <cell r="T181">
            <v>12</v>
          </cell>
          <cell r="U181">
            <v>9</v>
          </cell>
          <cell r="V181" t="str">
            <v>日</v>
          </cell>
          <cell r="W181">
            <v>18</v>
          </cell>
          <cell r="X181">
            <v>3</v>
          </cell>
          <cell r="Y181">
            <v>1</v>
          </cell>
          <cell r="Z181">
            <v>8</v>
          </cell>
          <cell r="AA181">
            <v>1</v>
          </cell>
        </row>
        <row r="182">
          <cell r="H182">
            <v>21</v>
          </cell>
          <cell r="J182" t="str">
            <v>東京都</v>
          </cell>
          <cell r="K182" t="str">
            <v>中野区</v>
          </cell>
          <cell r="L182" t="str">
            <v>中野</v>
          </cell>
          <cell r="M182">
            <v>2</v>
          </cell>
          <cell r="R182">
            <v>1</v>
          </cell>
          <cell r="S182">
            <v>13</v>
          </cell>
          <cell r="T182">
            <v>12</v>
          </cell>
          <cell r="U182">
            <v>9</v>
          </cell>
          <cell r="V182" t="str">
            <v>日</v>
          </cell>
          <cell r="W182">
            <v>19</v>
          </cell>
          <cell r="X182">
            <v>5</v>
          </cell>
          <cell r="Y182">
            <v>2</v>
          </cell>
          <cell r="Z182">
            <v>7</v>
          </cell>
          <cell r="AA182">
            <v>4</v>
          </cell>
          <cell r="AB182">
            <v>1</v>
          </cell>
        </row>
        <row r="183">
          <cell r="H183">
            <v>25</v>
          </cell>
          <cell r="J183" t="str">
            <v>東京都</v>
          </cell>
          <cell r="K183" t="str">
            <v>中野区</v>
          </cell>
          <cell r="L183" t="str">
            <v>中野</v>
          </cell>
          <cell r="M183">
            <v>2</v>
          </cell>
          <cell r="R183">
            <v>1</v>
          </cell>
          <cell r="S183">
            <v>13</v>
          </cell>
          <cell r="T183">
            <v>12</v>
          </cell>
          <cell r="U183">
            <v>9</v>
          </cell>
          <cell r="V183" t="str">
            <v>日</v>
          </cell>
          <cell r="X183">
            <v>5</v>
          </cell>
          <cell r="Y183">
            <v>1</v>
          </cell>
          <cell r="Z183">
            <v>8</v>
          </cell>
          <cell r="AA183">
            <v>4</v>
          </cell>
          <cell r="AB183">
            <v>1</v>
          </cell>
        </row>
        <row r="184">
          <cell r="H184">
            <v>22</v>
          </cell>
          <cell r="J184" t="str">
            <v>東京都</v>
          </cell>
          <cell r="K184" t="str">
            <v>中野区</v>
          </cell>
          <cell r="L184" t="str">
            <v>中央</v>
          </cell>
          <cell r="M184">
            <v>5</v>
          </cell>
          <cell r="R184">
            <v>1</v>
          </cell>
          <cell r="S184">
            <v>13</v>
          </cell>
          <cell r="T184">
            <v>12</v>
          </cell>
          <cell r="U184">
            <v>9</v>
          </cell>
          <cell r="V184" t="str">
            <v>日</v>
          </cell>
          <cell r="X184">
            <v>1</v>
          </cell>
          <cell r="Y184">
            <v>1</v>
          </cell>
          <cell r="Z184">
            <v>8</v>
          </cell>
          <cell r="AA184">
            <v>4</v>
          </cell>
          <cell r="AB184">
            <v>1</v>
          </cell>
        </row>
        <row r="185">
          <cell r="H185">
            <v>22</v>
          </cell>
          <cell r="J185" t="str">
            <v>東京都</v>
          </cell>
          <cell r="K185" t="str">
            <v>中野区</v>
          </cell>
          <cell r="L185" t="str">
            <v>新井</v>
          </cell>
          <cell r="M185">
            <v>2</v>
          </cell>
          <cell r="R185">
            <v>1</v>
          </cell>
          <cell r="S185">
            <v>13</v>
          </cell>
          <cell r="T185">
            <v>12</v>
          </cell>
          <cell r="U185">
            <v>9</v>
          </cell>
          <cell r="V185" t="str">
            <v>日</v>
          </cell>
          <cell r="W185">
            <v>19</v>
          </cell>
          <cell r="X185">
            <v>1</v>
          </cell>
          <cell r="Y185">
            <v>1</v>
          </cell>
          <cell r="Z185">
            <v>8</v>
          </cell>
          <cell r="AA185">
            <v>4</v>
          </cell>
          <cell r="AB185">
            <v>1</v>
          </cell>
        </row>
        <row r="186">
          <cell r="H186">
            <v>32</v>
          </cell>
          <cell r="J186" t="str">
            <v>東京都</v>
          </cell>
          <cell r="K186" t="str">
            <v>中野区</v>
          </cell>
          <cell r="L186" t="str">
            <v>中野</v>
          </cell>
          <cell r="M186">
            <v>3</v>
          </cell>
          <cell r="R186">
            <v>1</v>
          </cell>
          <cell r="S186">
            <v>13</v>
          </cell>
          <cell r="T186">
            <v>12</v>
          </cell>
          <cell r="U186">
            <v>9</v>
          </cell>
          <cell r="V186" t="str">
            <v>日</v>
          </cell>
          <cell r="X186">
            <v>3</v>
          </cell>
          <cell r="Y186">
            <v>1</v>
          </cell>
          <cell r="Z186">
            <v>8</v>
          </cell>
          <cell r="AA186">
            <v>2</v>
          </cell>
        </row>
        <row r="187">
          <cell r="H187">
            <v>30</v>
          </cell>
          <cell r="J187" t="str">
            <v>東京都</v>
          </cell>
          <cell r="K187" t="str">
            <v>中野区</v>
          </cell>
          <cell r="L187" t="str">
            <v>中央</v>
          </cell>
          <cell r="M187">
            <v>2</v>
          </cell>
          <cell r="R187">
            <v>1</v>
          </cell>
          <cell r="S187">
            <v>13</v>
          </cell>
          <cell r="T187">
            <v>12</v>
          </cell>
          <cell r="U187">
            <v>9</v>
          </cell>
          <cell r="V187" t="str">
            <v>日</v>
          </cell>
          <cell r="W187">
            <v>20</v>
          </cell>
          <cell r="X187">
            <v>3</v>
          </cell>
          <cell r="Y187">
            <v>1</v>
          </cell>
          <cell r="Z187">
            <v>8</v>
          </cell>
          <cell r="AA187">
            <v>1</v>
          </cell>
          <cell r="AB187">
            <v>1</v>
          </cell>
        </row>
        <row r="188">
          <cell r="H188">
            <v>32</v>
          </cell>
          <cell r="J188" t="str">
            <v>東京都</v>
          </cell>
          <cell r="K188" t="str">
            <v>中野区</v>
          </cell>
          <cell r="L188" t="str">
            <v>中央</v>
          </cell>
          <cell r="M188">
            <v>2</v>
          </cell>
          <cell r="R188">
            <v>1</v>
          </cell>
          <cell r="S188">
            <v>13</v>
          </cell>
          <cell r="T188">
            <v>12</v>
          </cell>
          <cell r="U188">
            <v>9</v>
          </cell>
          <cell r="V188" t="str">
            <v>日</v>
          </cell>
          <cell r="W188">
            <v>20</v>
          </cell>
          <cell r="X188">
            <v>3</v>
          </cell>
          <cell r="Y188">
            <v>1</v>
          </cell>
          <cell r="Z188">
            <v>8</v>
          </cell>
          <cell r="AA188">
            <v>1</v>
          </cell>
          <cell r="AB188">
            <v>1</v>
          </cell>
        </row>
        <row r="189">
          <cell r="H189">
            <v>30</v>
          </cell>
          <cell r="J189" t="str">
            <v>東京都</v>
          </cell>
          <cell r="K189" t="str">
            <v>中野区</v>
          </cell>
          <cell r="L189" t="str">
            <v>中野</v>
          </cell>
          <cell r="M189">
            <v>5</v>
          </cell>
          <cell r="R189">
            <v>1</v>
          </cell>
          <cell r="S189">
            <v>13</v>
          </cell>
          <cell r="T189">
            <v>12</v>
          </cell>
          <cell r="U189">
            <v>9</v>
          </cell>
          <cell r="V189" t="str">
            <v>日</v>
          </cell>
          <cell r="W189">
            <v>20</v>
          </cell>
          <cell r="X189">
            <v>5</v>
          </cell>
          <cell r="Y189">
            <v>1</v>
          </cell>
          <cell r="Z189">
            <v>8</v>
          </cell>
          <cell r="AA189">
            <v>4</v>
          </cell>
          <cell r="AB189">
            <v>1</v>
          </cell>
        </row>
        <row r="190">
          <cell r="H190">
            <v>34</v>
          </cell>
          <cell r="J190" t="str">
            <v>東京都</v>
          </cell>
          <cell r="K190" t="str">
            <v>中野区</v>
          </cell>
          <cell r="L190" t="str">
            <v>中野</v>
          </cell>
          <cell r="M190">
            <v>3</v>
          </cell>
          <cell r="R190">
            <v>1</v>
          </cell>
          <cell r="S190">
            <v>13</v>
          </cell>
          <cell r="T190">
            <v>12</v>
          </cell>
          <cell r="U190">
            <v>9</v>
          </cell>
          <cell r="V190" t="str">
            <v>日</v>
          </cell>
          <cell r="W190">
            <v>20</v>
          </cell>
          <cell r="X190">
            <v>3</v>
          </cell>
          <cell r="Y190">
            <v>1</v>
          </cell>
          <cell r="Z190">
            <v>8</v>
          </cell>
          <cell r="AA190">
            <v>1</v>
          </cell>
          <cell r="AB190">
            <v>1</v>
          </cell>
        </row>
        <row r="191">
          <cell r="H191">
            <v>28</v>
          </cell>
          <cell r="J191" t="str">
            <v>東京都</v>
          </cell>
          <cell r="K191" t="str">
            <v>中野区</v>
          </cell>
          <cell r="L191" t="str">
            <v>中野</v>
          </cell>
          <cell r="M191">
            <v>3</v>
          </cell>
          <cell r="R191">
            <v>1</v>
          </cell>
          <cell r="S191">
            <v>13</v>
          </cell>
          <cell r="T191">
            <v>12</v>
          </cell>
          <cell r="U191">
            <v>9</v>
          </cell>
          <cell r="V191" t="str">
            <v>日</v>
          </cell>
          <cell r="W191">
            <v>20</v>
          </cell>
          <cell r="X191">
            <v>3</v>
          </cell>
          <cell r="Y191">
            <v>1</v>
          </cell>
          <cell r="Z191">
            <v>8</v>
          </cell>
          <cell r="AA191">
            <v>1</v>
          </cell>
          <cell r="AB191">
            <v>1</v>
          </cell>
        </row>
        <row r="192">
          <cell r="H192">
            <v>11</v>
          </cell>
          <cell r="J192" t="str">
            <v>東京都</v>
          </cell>
          <cell r="K192" t="str">
            <v>中野区</v>
          </cell>
          <cell r="L192" t="str">
            <v>中野</v>
          </cell>
          <cell r="M192">
            <v>3</v>
          </cell>
          <cell r="R192">
            <v>1</v>
          </cell>
          <cell r="S192">
            <v>13</v>
          </cell>
          <cell r="T192">
            <v>12</v>
          </cell>
          <cell r="U192">
            <v>9</v>
          </cell>
          <cell r="V192" t="str">
            <v>日</v>
          </cell>
          <cell r="W192">
            <v>19</v>
          </cell>
          <cell r="X192">
            <v>3</v>
          </cell>
          <cell r="Y192">
            <v>1</v>
          </cell>
          <cell r="Z192">
            <v>8</v>
          </cell>
          <cell r="AA192">
            <v>1</v>
          </cell>
          <cell r="AB192">
            <v>1</v>
          </cell>
        </row>
        <row r="193">
          <cell r="H193">
            <v>43</v>
          </cell>
          <cell r="J193" t="str">
            <v>東京都</v>
          </cell>
          <cell r="K193" t="str">
            <v>中野区</v>
          </cell>
          <cell r="L193" t="str">
            <v>中野</v>
          </cell>
          <cell r="M193">
            <v>3</v>
          </cell>
          <cell r="R193">
            <v>1</v>
          </cell>
          <cell r="S193">
            <v>13</v>
          </cell>
          <cell r="T193">
            <v>12</v>
          </cell>
          <cell r="U193">
            <v>9</v>
          </cell>
          <cell r="V193" t="str">
            <v>日</v>
          </cell>
          <cell r="W193">
            <v>19</v>
          </cell>
          <cell r="X193">
            <v>3</v>
          </cell>
          <cell r="Y193">
            <v>1</v>
          </cell>
          <cell r="Z193">
            <v>8</v>
          </cell>
          <cell r="AA193">
            <v>1</v>
          </cell>
          <cell r="AB193">
            <v>1</v>
          </cell>
        </row>
        <row r="194">
          <cell r="H194">
            <v>14</v>
          </cell>
          <cell r="J194" t="str">
            <v>東京都</v>
          </cell>
          <cell r="K194" t="str">
            <v>中野区</v>
          </cell>
          <cell r="L194" t="str">
            <v>中野</v>
          </cell>
          <cell r="M194">
            <v>3</v>
          </cell>
          <cell r="R194">
            <v>1</v>
          </cell>
          <cell r="S194">
            <v>13</v>
          </cell>
          <cell r="T194">
            <v>12</v>
          </cell>
          <cell r="U194">
            <v>9</v>
          </cell>
          <cell r="V194" t="str">
            <v>日</v>
          </cell>
          <cell r="W194">
            <v>19</v>
          </cell>
          <cell r="X194">
            <v>3</v>
          </cell>
          <cell r="Y194">
            <v>1</v>
          </cell>
          <cell r="Z194">
            <v>8</v>
          </cell>
          <cell r="AA194">
            <v>1</v>
          </cell>
          <cell r="AB194">
            <v>1</v>
          </cell>
        </row>
        <row r="195">
          <cell r="J195" t="str">
            <v>東京都</v>
          </cell>
          <cell r="K195" t="str">
            <v>中野区</v>
          </cell>
          <cell r="L195" t="str">
            <v>中野</v>
          </cell>
          <cell r="M195">
            <v>3</v>
          </cell>
          <cell r="R195">
            <v>1</v>
          </cell>
          <cell r="S195">
            <v>13</v>
          </cell>
          <cell r="T195">
            <v>12</v>
          </cell>
          <cell r="U195">
            <v>9</v>
          </cell>
          <cell r="V195" t="str">
            <v>日</v>
          </cell>
          <cell r="W195">
            <v>19</v>
          </cell>
          <cell r="X195">
            <v>3</v>
          </cell>
          <cell r="Y195">
            <v>1</v>
          </cell>
          <cell r="Z195">
            <v>8</v>
          </cell>
          <cell r="AA195">
            <v>1</v>
          </cell>
          <cell r="AB195">
            <v>1</v>
          </cell>
        </row>
        <row r="196">
          <cell r="H196">
            <v>22</v>
          </cell>
          <cell r="J196" t="str">
            <v>東京都</v>
          </cell>
          <cell r="K196" t="str">
            <v>中野区</v>
          </cell>
          <cell r="L196" t="str">
            <v>中央</v>
          </cell>
          <cell r="M196">
            <v>5</v>
          </cell>
          <cell r="R196">
            <v>1</v>
          </cell>
          <cell r="S196">
            <v>13</v>
          </cell>
          <cell r="T196">
            <v>12</v>
          </cell>
          <cell r="U196">
            <v>9</v>
          </cell>
          <cell r="V196" t="str">
            <v>日</v>
          </cell>
          <cell r="X196">
            <v>2</v>
          </cell>
          <cell r="Y196">
            <v>1</v>
          </cell>
          <cell r="Z196">
            <v>8</v>
          </cell>
          <cell r="AA196">
            <v>5</v>
          </cell>
          <cell r="AB196">
            <v>1</v>
          </cell>
        </row>
        <row r="197">
          <cell r="H197">
            <v>27</v>
          </cell>
          <cell r="J197" t="str">
            <v>東京都</v>
          </cell>
          <cell r="K197" t="str">
            <v>中野区</v>
          </cell>
          <cell r="L197" t="str">
            <v>中野</v>
          </cell>
          <cell r="M197">
            <v>2</v>
          </cell>
          <cell r="R197">
            <v>1</v>
          </cell>
          <cell r="S197">
            <v>13</v>
          </cell>
          <cell r="T197">
            <v>12</v>
          </cell>
          <cell r="U197">
            <v>9</v>
          </cell>
          <cell r="V197" t="str">
            <v>日</v>
          </cell>
          <cell r="X197">
            <v>1</v>
          </cell>
          <cell r="Y197">
            <v>1</v>
          </cell>
          <cell r="Z197">
            <v>8</v>
          </cell>
          <cell r="AA197">
            <v>4</v>
          </cell>
          <cell r="AB197">
            <v>1</v>
          </cell>
        </row>
        <row r="198">
          <cell r="H198">
            <v>26</v>
          </cell>
          <cell r="J198" t="str">
            <v>東京都</v>
          </cell>
          <cell r="K198" t="str">
            <v>中野区</v>
          </cell>
          <cell r="L198" t="str">
            <v>中野</v>
          </cell>
          <cell r="M198">
            <v>3</v>
          </cell>
          <cell r="R198">
            <v>1</v>
          </cell>
          <cell r="S198">
            <v>13</v>
          </cell>
          <cell r="T198">
            <v>12</v>
          </cell>
          <cell r="U198">
            <v>9</v>
          </cell>
          <cell r="V198" t="str">
            <v>日</v>
          </cell>
          <cell r="W198">
            <v>21</v>
          </cell>
          <cell r="X198">
            <v>3</v>
          </cell>
          <cell r="Y198">
            <v>1</v>
          </cell>
          <cell r="Z198">
            <v>8</v>
          </cell>
          <cell r="AA198">
            <v>5</v>
          </cell>
          <cell r="AB198">
            <v>1</v>
          </cell>
        </row>
        <row r="199">
          <cell r="H199">
            <v>28</v>
          </cell>
          <cell r="J199" t="str">
            <v>東京都</v>
          </cell>
          <cell r="K199" t="str">
            <v>中野区</v>
          </cell>
          <cell r="L199" t="str">
            <v>丸山</v>
          </cell>
          <cell r="M199">
            <v>2</v>
          </cell>
          <cell r="R199">
            <v>1</v>
          </cell>
          <cell r="S199">
            <v>13</v>
          </cell>
          <cell r="T199">
            <v>12</v>
          </cell>
          <cell r="U199">
            <v>9</v>
          </cell>
          <cell r="V199" t="str">
            <v>日</v>
          </cell>
          <cell r="W199">
            <v>21</v>
          </cell>
          <cell r="X199">
            <v>2</v>
          </cell>
          <cell r="Y199">
            <v>1</v>
          </cell>
          <cell r="Z199">
            <v>8</v>
          </cell>
          <cell r="AA199">
            <v>4</v>
          </cell>
          <cell r="AB199">
            <v>2</v>
          </cell>
        </row>
        <row r="200">
          <cell r="H200">
            <v>28</v>
          </cell>
          <cell r="J200" t="str">
            <v>東京都</v>
          </cell>
          <cell r="K200" t="str">
            <v>品川区</v>
          </cell>
          <cell r="L200" t="str">
            <v>南大井</v>
          </cell>
          <cell r="M200">
            <v>5</v>
          </cell>
          <cell r="R200">
            <v>1</v>
          </cell>
          <cell r="S200">
            <v>13</v>
          </cell>
          <cell r="T200">
            <v>12</v>
          </cell>
          <cell r="U200">
            <v>10</v>
          </cell>
          <cell r="V200" t="str">
            <v>月</v>
          </cell>
          <cell r="W200">
            <v>22</v>
          </cell>
          <cell r="X200">
            <v>5</v>
          </cell>
          <cell r="Y200">
            <v>1</v>
          </cell>
          <cell r="Z200">
            <v>8</v>
          </cell>
          <cell r="AA200">
            <v>2</v>
          </cell>
          <cell r="AB200">
            <v>4</v>
          </cell>
        </row>
        <row r="201">
          <cell r="H201">
            <v>38</v>
          </cell>
          <cell r="J201" t="str">
            <v>東京都</v>
          </cell>
          <cell r="K201" t="str">
            <v>新宿区</v>
          </cell>
          <cell r="L201" t="str">
            <v>新宿</v>
          </cell>
          <cell r="M201">
            <v>1</v>
          </cell>
          <cell r="R201">
            <v>1</v>
          </cell>
          <cell r="S201">
            <v>13</v>
          </cell>
          <cell r="T201">
            <v>12</v>
          </cell>
          <cell r="U201">
            <v>10</v>
          </cell>
          <cell r="V201" t="str">
            <v>月</v>
          </cell>
          <cell r="W201">
            <v>18</v>
          </cell>
          <cell r="X201">
            <v>5</v>
          </cell>
          <cell r="Y201">
            <v>1</v>
          </cell>
          <cell r="Z201">
            <v>8</v>
          </cell>
          <cell r="AB201">
            <v>7</v>
          </cell>
        </row>
        <row r="202">
          <cell r="H202">
            <v>29</v>
          </cell>
          <cell r="J202" t="str">
            <v>埼玉県</v>
          </cell>
          <cell r="K202" t="str">
            <v>越谷市</v>
          </cell>
          <cell r="L202" t="str">
            <v>宮元町</v>
          </cell>
          <cell r="M202">
            <v>5</v>
          </cell>
          <cell r="R202">
            <v>1</v>
          </cell>
          <cell r="S202">
            <v>13</v>
          </cell>
          <cell r="T202">
            <v>12</v>
          </cell>
          <cell r="U202">
            <v>10</v>
          </cell>
          <cell r="V202" t="str">
            <v>月</v>
          </cell>
          <cell r="W202">
            <v>18</v>
          </cell>
          <cell r="X202">
            <v>5</v>
          </cell>
          <cell r="Y202">
            <v>1</v>
          </cell>
          <cell r="Z202">
            <v>8</v>
          </cell>
          <cell r="AA202">
            <v>3</v>
          </cell>
          <cell r="AB202">
            <v>7</v>
          </cell>
        </row>
        <row r="203">
          <cell r="H203">
            <v>28</v>
          </cell>
          <cell r="J203" t="str">
            <v>神奈川県</v>
          </cell>
          <cell r="K203" t="str">
            <v>川崎市川崎区</v>
          </cell>
          <cell r="L203" t="str">
            <v>藤崎</v>
          </cell>
          <cell r="M203">
            <v>1</v>
          </cell>
          <cell r="R203">
            <v>1</v>
          </cell>
          <cell r="S203">
            <v>13</v>
          </cell>
          <cell r="T203">
            <v>12</v>
          </cell>
          <cell r="U203">
            <v>10</v>
          </cell>
          <cell r="V203" t="str">
            <v>月</v>
          </cell>
          <cell r="W203">
            <v>19</v>
          </cell>
          <cell r="X203">
            <v>1</v>
          </cell>
          <cell r="Y203">
            <v>1</v>
          </cell>
          <cell r="Z203">
            <v>8</v>
          </cell>
          <cell r="AA203">
            <v>1</v>
          </cell>
          <cell r="AB203">
            <v>4</v>
          </cell>
        </row>
        <row r="204">
          <cell r="H204">
            <v>25</v>
          </cell>
          <cell r="J204" t="str">
            <v>東京都</v>
          </cell>
          <cell r="K204" t="str">
            <v>板橋区</v>
          </cell>
          <cell r="L204" t="str">
            <v>高島平</v>
          </cell>
          <cell r="M204">
            <v>1</v>
          </cell>
          <cell r="R204">
            <v>1</v>
          </cell>
          <cell r="S204">
            <v>13</v>
          </cell>
          <cell r="T204">
            <v>12</v>
          </cell>
          <cell r="U204">
            <v>10</v>
          </cell>
          <cell r="V204" t="str">
            <v>月</v>
          </cell>
          <cell r="W204">
            <v>19</v>
          </cell>
          <cell r="X204">
            <v>5</v>
          </cell>
          <cell r="Y204">
            <v>1</v>
          </cell>
          <cell r="Z204">
            <v>8</v>
          </cell>
          <cell r="AA204">
            <v>3</v>
          </cell>
          <cell r="AB204">
            <v>4</v>
          </cell>
        </row>
        <row r="205">
          <cell r="H205">
            <v>24</v>
          </cell>
          <cell r="J205" t="str">
            <v>神奈川県</v>
          </cell>
          <cell r="K205" t="str">
            <v>川崎市高津区</v>
          </cell>
          <cell r="L205" t="str">
            <v>末長</v>
          </cell>
          <cell r="M205">
            <v>1116</v>
          </cell>
          <cell r="R205">
            <v>1</v>
          </cell>
          <cell r="S205">
            <v>13</v>
          </cell>
          <cell r="T205">
            <v>12</v>
          </cell>
          <cell r="U205">
            <v>10</v>
          </cell>
          <cell r="V205" t="str">
            <v>月</v>
          </cell>
          <cell r="X205">
            <v>5</v>
          </cell>
          <cell r="Y205">
            <v>1</v>
          </cell>
          <cell r="Z205">
            <v>8</v>
          </cell>
          <cell r="AA205">
            <v>3</v>
          </cell>
          <cell r="AB205">
            <v>7</v>
          </cell>
        </row>
        <row r="206">
          <cell r="H206">
            <v>33</v>
          </cell>
          <cell r="J206" t="str">
            <v>東京都</v>
          </cell>
          <cell r="K206" t="str">
            <v>清瀬市</v>
          </cell>
          <cell r="R206">
            <v>1</v>
          </cell>
          <cell r="S206">
            <v>13</v>
          </cell>
          <cell r="T206">
            <v>12</v>
          </cell>
          <cell r="U206">
            <v>10</v>
          </cell>
          <cell r="V206" t="str">
            <v>月</v>
          </cell>
          <cell r="Y206">
            <v>1</v>
          </cell>
          <cell r="Z206">
            <v>8</v>
          </cell>
          <cell r="AA206">
            <v>5</v>
          </cell>
          <cell r="AB206">
            <v>2</v>
          </cell>
        </row>
        <row r="207">
          <cell r="H207">
            <v>26</v>
          </cell>
          <cell r="J207" t="str">
            <v>東京都</v>
          </cell>
          <cell r="K207" t="str">
            <v>世田谷区</v>
          </cell>
          <cell r="L207" t="str">
            <v>三軒茶屋</v>
          </cell>
          <cell r="M207">
            <v>2</v>
          </cell>
          <cell r="R207">
            <v>1</v>
          </cell>
          <cell r="S207">
            <v>13</v>
          </cell>
          <cell r="T207">
            <v>12</v>
          </cell>
          <cell r="U207">
            <v>10</v>
          </cell>
          <cell r="V207" t="str">
            <v>月</v>
          </cell>
          <cell r="W207">
            <v>19</v>
          </cell>
          <cell r="X207">
            <v>1</v>
          </cell>
          <cell r="Y207">
            <v>1</v>
          </cell>
          <cell r="Z207">
            <v>8</v>
          </cell>
          <cell r="AA207">
            <v>2</v>
          </cell>
          <cell r="AB207">
            <v>4</v>
          </cell>
        </row>
        <row r="208">
          <cell r="H208">
            <v>28</v>
          </cell>
          <cell r="J208" t="str">
            <v>東京都</v>
          </cell>
          <cell r="K208" t="str">
            <v>杉並区</v>
          </cell>
          <cell r="L208" t="str">
            <v>和田</v>
          </cell>
          <cell r="M208">
            <v>1</v>
          </cell>
          <cell r="R208">
            <v>1</v>
          </cell>
          <cell r="S208">
            <v>13</v>
          </cell>
          <cell r="T208">
            <v>12</v>
          </cell>
          <cell r="U208">
            <v>10</v>
          </cell>
          <cell r="V208" t="str">
            <v>月</v>
          </cell>
          <cell r="W208">
            <v>20</v>
          </cell>
          <cell r="X208">
            <v>5</v>
          </cell>
          <cell r="Y208">
            <v>1</v>
          </cell>
          <cell r="Z208">
            <v>8</v>
          </cell>
          <cell r="AA208">
            <v>2</v>
          </cell>
          <cell r="AB208">
            <v>1</v>
          </cell>
        </row>
        <row r="209">
          <cell r="H209">
            <v>37</v>
          </cell>
          <cell r="J209" t="str">
            <v>東京都</v>
          </cell>
          <cell r="K209" t="str">
            <v>中野区</v>
          </cell>
          <cell r="L209" t="str">
            <v>上高田</v>
          </cell>
          <cell r="M209">
            <v>4</v>
          </cell>
          <cell r="R209">
            <v>1</v>
          </cell>
          <cell r="S209">
            <v>13</v>
          </cell>
          <cell r="T209">
            <v>12</v>
          </cell>
          <cell r="U209">
            <v>10</v>
          </cell>
          <cell r="V209" t="str">
            <v>月</v>
          </cell>
          <cell r="W209">
            <v>18</v>
          </cell>
          <cell r="X209">
            <v>2</v>
          </cell>
          <cell r="Y209">
            <v>1</v>
          </cell>
          <cell r="Z209">
            <v>8</v>
          </cell>
          <cell r="AA209">
            <v>1</v>
          </cell>
          <cell r="AB209">
            <v>1</v>
          </cell>
        </row>
        <row r="210">
          <cell r="H210">
            <v>36</v>
          </cell>
          <cell r="J210" t="str">
            <v>東京都</v>
          </cell>
          <cell r="K210" t="str">
            <v>中野区</v>
          </cell>
          <cell r="L210" t="str">
            <v>上高田</v>
          </cell>
          <cell r="M210">
            <v>4</v>
          </cell>
          <cell r="R210">
            <v>1</v>
          </cell>
          <cell r="S210">
            <v>13</v>
          </cell>
          <cell r="T210">
            <v>12</v>
          </cell>
          <cell r="U210">
            <v>10</v>
          </cell>
          <cell r="V210" t="str">
            <v>月</v>
          </cell>
          <cell r="W210">
            <v>18</v>
          </cell>
          <cell r="X210">
            <v>2</v>
          </cell>
          <cell r="Y210">
            <v>1</v>
          </cell>
          <cell r="Z210">
            <v>8</v>
          </cell>
          <cell r="AA210">
            <v>1</v>
          </cell>
          <cell r="AB210">
            <v>1</v>
          </cell>
        </row>
        <row r="211">
          <cell r="H211">
            <v>19</v>
          </cell>
          <cell r="J211" t="str">
            <v>東京都</v>
          </cell>
          <cell r="K211" t="str">
            <v>中野区</v>
          </cell>
          <cell r="L211" t="str">
            <v>中央</v>
          </cell>
          <cell r="M211">
            <v>3</v>
          </cell>
          <cell r="R211">
            <v>1</v>
          </cell>
          <cell r="S211">
            <v>13</v>
          </cell>
          <cell r="T211">
            <v>12</v>
          </cell>
          <cell r="U211">
            <v>10</v>
          </cell>
          <cell r="V211" t="str">
            <v>月</v>
          </cell>
          <cell r="W211">
            <v>18</v>
          </cell>
          <cell r="X211">
            <v>2</v>
          </cell>
          <cell r="Y211">
            <v>2</v>
          </cell>
          <cell r="Z211">
            <v>3</v>
          </cell>
          <cell r="AA211">
            <v>1</v>
          </cell>
          <cell r="AB211">
            <v>1</v>
          </cell>
        </row>
        <row r="212">
          <cell r="H212">
            <v>30</v>
          </cell>
          <cell r="J212" t="str">
            <v>東京都</v>
          </cell>
          <cell r="K212" t="str">
            <v>中野区</v>
          </cell>
          <cell r="L212" t="str">
            <v>本町</v>
          </cell>
          <cell r="R212">
            <v>1</v>
          </cell>
          <cell r="S212">
            <v>13</v>
          </cell>
          <cell r="T212">
            <v>12</v>
          </cell>
          <cell r="U212">
            <v>10</v>
          </cell>
          <cell r="V212" t="str">
            <v>月</v>
          </cell>
          <cell r="W212">
            <v>18</v>
          </cell>
          <cell r="X212">
            <v>3</v>
          </cell>
          <cell r="Y212">
            <v>1</v>
          </cell>
          <cell r="Z212">
            <v>8</v>
          </cell>
          <cell r="AA212">
            <v>1</v>
          </cell>
          <cell r="AB212">
            <v>1</v>
          </cell>
        </row>
        <row r="213">
          <cell r="H213">
            <v>30</v>
          </cell>
          <cell r="J213" t="str">
            <v>東京都</v>
          </cell>
          <cell r="K213" t="str">
            <v>中野区</v>
          </cell>
          <cell r="L213" t="str">
            <v>本町</v>
          </cell>
          <cell r="R213">
            <v>1</v>
          </cell>
          <cell r="S213">
            <v>13</v>
          </cell>
          <cell r="T213">
            <v>12</v>
          </cell>
          <cell r="U213">
            <v>10</v>
          </cell>
          <cell r="V213" t="str">
            <v>月</v>
          </cell>
          <cell r="W213">
            <v>18</v>
          </cell>
          <cell r="X213">
            <v>3</v>
          </cell>
          <cell r="Y213">
            <v>1</v>
          </cell>
          <cell r="Z213">
            <v>8</v>
          </cell>
          <cell r="AA213">
            <v>1</v>
          </cell>
          <cell r="AB213">
            <v>1</v>
          </cell>
        </row>
        <row r="214">
          <cell r="H214">
            <v>40</v>
          </cell>
          <cell r="J214" t="str">
            <v>東京都</v>
          </cell>
          <cell r="K214" t="str">
            <v>中野区</v>
          </cell>
          <cell r="L214" t="str">
            <v>本町</v>
          </cell>
          <cell r="M214">
            <v>6</v>
          </cell>
          <cell r="R214">
            <v>1</v>
          </cell>
          <cell r="S214">
            <v>13</v>
          </cell>
          <cell r="T214">
            <v>12</v>
          </cell>
          <cell r="U214">
            <v>10</v>
          </cell>
          <cell r="V214" t="str">
            <v>月</v>
          </cell>
          <cell r="W214">
            <v>19</v>
          </cell>
          <cell r="X214">
            <v>5</v>
          </cell>
          <cell r="Y214">
            <v>1</v>
          </cell>
          <cell r="Z214">
            <v>8</v>
          </cell>
          <cell r="AA214">
            <v>3</v>
          </cell>
          <cell r="AB214">
            <v>6</v>
          </cell>
        </row>
        <row r="215">
          <cell r="H215">
            <v>25</v>
          </cell>
          <cell r="J215" t="str">
            <v>東京都</v>
          </cell>
          <cell r="K215" t="str">
            <v>中野区</v>
          </cell>
          <cell r="L215" t="str">
            <v>中野</v>
          </cell>
          <cell r="M215">
            <v>2</v>
          </cell>
          <cell r="R215">
            <v>1</v>
          </cell>
          <cell r="S215">
            <v>13</v>
          </cell>
          <cell r="T215">
            <v>12</v>
          </cell>
          <cell r="U215">
            <v>10</v>
          </cell>
          <cell r="V215" t="str">
            <v>月</v>
          </cell>
          <cell r="X215">
            <v>2</v>
          </cell>
          <cell r="Y215">
            <v>1</v>
          </cell>
          <cell r="Z215">
            <v>8</v>
          </cell>
          <cell r="AA215">
            <v>1</v>
          </cell>
          <cell r="AB215">
            <v>1</v>
          </cell>
        </row>
        <row r="216">
          <cell r="H216">
            <v>24</v>
          </cell>
          <cell r="J216" t="str">
            <v>東京都</v>
          </cell>
          <cell r="K216" t="str">
            <v>中野区</v>
          </cell>
          <cell r="L216" t="str">
            <v>中野</v>
          </cell>
          <cell r="M216">
            <v>2</v>
          </cell>
          <cell r="R216">
            <v>1</v>
          </cell>
          <cell r="S216">
            <v>13</v>
          </cell>
          <cell r="T216">
            <v>12</v>
          </cell>
          <cell r="U216">
            <v>10</v>
          </cell>
          <cell r="V216" t="str">
            <v>月</v>
          </cell>
          <cell r="W216">
            <v>18</v>
          </cell>
          <cell r="X216">
            <v>2</v>
          </cell>
          <cell r="Y216">
            <v>1</v>
          </cell>
          <cell r="Z216">
            <v>8</v>
          </cell>
          <cell r="AA216">
            <v>1</v>
          </cell>
          <cell r="AB216">
            <v>1</v>
          </cell>
        </row>
        <row r="217">
          <cell r="H217">
            <v>18</v>
          </cell>
          <cell r="J217" t="str">
            <v>東京都</v>
          </cell>
          <cell r="K217" t="str">
            <v>中野区</v>
          </cell>
          <cell r="L217" t="str">
            <v>中野</v>
          </cell>
          <cell r="M217">
            <v>5</v>
          </cell>
          <cell r="R217">
            <v>1</v>
          </cell>
          <cell r="S217">
            <v>13</v>
          </cell>
          <cell r="T217">
            <v>12</v>
          </cell>
          <cell r="U217">
            <v>10</v>
          </cell>
          <cell r="V217" t="str">
            <v>月</v>
          </cell>
          <cell r="W217">
            <v>18</v>
          </cell>
          <cell r="X217">
            <v>3</v>
          </cell>
          <cell r="Y217">
            <v>1</v>
          </cell>
          <cell r="Z217">
            <v>8</v>
          </cell>
          <cell r="AA217">
            <v>1</v>
          </cell>
          <cell r="AB217">
            <v>1</v>
          </cell>
        </row>
        <row r="218">
          <cell r="H218">
            <v>21</v>
          </cell>
          <cell r="J218" t="str">
            <v>東京都</v>
          </cell>
          <cell r="K218" t="str">
            <v>中野区</v>
          </cell>
          <cell r="L218" t="str">
            <v>中野</v>
          </cell>
          <cell r="M218">
            <v>5</v>
          </cell>
          <cell r="R218">
            <v>1</v>
          </cell>
          <cell r="S218">
            <v>13</v>
          </cell>
          <cell r="T218">
            <v>12</v>
          </cell>
          <cell r="U218">
            <v>10</v>
          </cell>
          <cell r="V218" t="str">
            <v>月</v>
          </cell>
          <cell r="W218">
            <v>18</v>
          </cell>
          <cell r="X218">
            <v>3</v>
          </cell>
          <cell r="Y218">
            <v>1</v>
          </cell>
          <cell r="Z218">
            <v>8</v>
          </cell>
          <cell r="AA218">
            <v>1</v>
          </cell>
          <cell r="AB218">
            <v>1</v>
          </cell>
        </row>
        <row r="219">
          <cell r="H219">
            <v>28</v>
          </cell>
          <cell r="J219" t="str">
            <v>東京都</v>
          </cell>
          <cell r="K219" t="str">
            <v>中野区</v>
          </cell>
          <cell r="L219" t="str">
            <v>中野</v>
          </cell>
          <cell r="M219">
            <v>6</v>
          </cell>
          <cell r="R219">
            <v>1</v>
          </cell>
          <cell r="S219">
            <v>13</v>
          </cell>
          <cell r="T219">
            <v>12</v>
          </cell>
          <cell r="U219">
            <v>10</v>
          </cell>
          <cell r="V219" t="str">
            <v>月</v>
          </cell>
          <cell r="W219">
            <v>20</v>
          </cell>
          <cell r="X219">
            <v>2</v>
          </cell>
          <cell r="Y219">
            <v>1</v>
          </cell>
          <cell r="Z219">
            <v>8</v>
          </cell>
          <cell r="AA219">
            <v>5</v>
          </cell>
          <cell r="AB219">
            <v>1</v>
          </cell>
        </row>
        <row r="220">
          <cell r="H220">
            <v>28</v>
          </cell>
          <cell r="J220" t="str">
            <v>東京都</v>
          </cell>
          <cell r="K220" t="str">
            <v>中野区</v>
          </cell>
          <cell r="L220" t="str">
            <v>中野</v>
          </cell>
          <cell r="M220">
            <v>6</v>
          </cell>
          <cell r="R220">
            <v>1</v>
          </cell>
          <cell r="S220">
            <v>13</v>
          </cell>
          <cell r="T220">
            <v>12</v>
          </cell>
          <cell r="U220">
            <v>10</v>
          </cell>
          <cell r="V220" t="str">
            <v>月</v>
          </cell>
          <cell r="W220">
            <v>20</v>
          </cell>
          <cell r="X220">
            <v>3</v>
          </cell>
          <cell r="Y220">
            <v>1</v>
          </cell>
          <cell r="Z220">
            <v>8</v>
          </cell>
          <cell r="AA220">
            <v>5</v>
          </cell>
          <cell r="AB220">
            <v>1</v>
          </cell>
        </row>
        <row r="221">
          <cell r="H221">
            <v>34</v>
          </cell>
          <cell r="J221" t="str">
            <v>東京都</v>
          </cell>
          <cell r="K221" t="str">
            <v>中野区</v>
          </cell>
          <cell r="L221" t="str">
            <v>中野</v>
          </cell>
          <cell r="M221">
            <v>2</v>
          </cell>
          <cell r="R221">
            <v>1</v>
          </cell>
          <cell r="S221">
            <v>13</v>
          </cell>
          <cell r="T221">
            <v>12</v>
          </cell>
          <cell r="U221">
            <v>10</v>
          </cell>
          <cell r="V221" t="str">
            <v>月</v>
          </cell>
          <cell r="W221">
            <v>19</v>
          </cell>
          <cell r="X221">
            <v>2</v>
          </cell>
          <cell r="Y221">
            <v>1</v>
          </cell>
          <cell r="Z221">
            <v>8</v>
          </cell>
          <cell r="AA221">
            <v>2</v>
          </cell>
          <cell r="AB221">
            <v>1</v>
          </cell>
        </row>
        <row r="222">
          <cell r="H222">
            <v>45</v>
          </cell>
          <cell r="J222" t="str">
            <v>東京都</v>
          </cell>
          <cell r="K222" t="str">
            <v>中野区</v>
          </cell>
          <cell r="L222" t="str">
            <v>本町</v>
          </cell>
          <cell r="M222">
            <v>6</v>
          </cell>
          <cell r="R222">
            <v>1</v>
          </cell>
          <cell r="S222">
            <v>13</v>
          </cell>
          <cell r="T222">
            <v>12</v>
          </cell>
          <cell r="U222">
            <v>10</v>
          </cell>
          <cell r="V222" t="str">
            <v>月</v>
          </cell>
          <cell r="W222">
            <v>19</v>
          </cell>
          <cell r="X222">
            <v>5</v>
          </cell>
          <cell r="Y222">
            <v>1</v>
          </cell>
          <cell r="Z222">
            <v>8</v>
          </cell>
          <cell r="AA222">
            <v>1</v>
          </cell>
          <cell r="AB222">
            <v>6</v>
          </cell>
        </row>
        <row r="223">
          <cell r="H223">
            <v>22</v>
          </cell>
          <cell r="J223" t="str">
            <v>東京都</v>
          </cell>
          <cell r="K223" t="str">
            <v>府中市</v>
          </cell>
          <cell r="L223" t="str">
            <v>栄町</v>
          </cell>
          <cell r="M223">
            <v>2</v>
          </cell>
          <cell r="R223">
            <v>1</v>
          </cell>
          <cell r="S223">
            <v>13</v>
          </cell>
          <cell r="T223">
            <v>12</v>
          </cell>
          <cell r="U223">
            <v>11</v>
          </cell>
          <cell r="V223" t="str">
            <v>火</v>
          </cell>
          <cell r="W223">
            <v>17</v>
          </cell>
          <cell r="X223">
            <v>3</v>
          </cell>
          <cell r="Y223">
            <v>1</v>
          </cell>
          <cell r="Z223">
            <v>8</v>
          </cell>
          <cell r="AA223">
            <v>5</v>
          </cell>
          <cell r="AB223">
            <v>4</v>
          </cell>
        </row>
        <row r="224">
          <cell r="J224" t="str">
            <v>東京都</v>
          </cell>
          <cell r="K224" t="str">
            <v>北区</v>
          </cell>
          <cell r="L224" t="str">
            <v>赤羽</v>
          </cell>
          <cell r="M224">
            <v>1</v>
          </cell>
          <cell r="R224">
            <v>1</v>
          </cell>
          <cell r="S224">
            <v>13</v>
          </cell>
          <cell r="T224">
            <v>12</v>
          </cell>
          <cell r="U224">
            <v>11</v>
          </cell>
          <cell r="V224" t="str">
            <v>火</v>
          </cell>
          <cell r="X224">
            <v>3</v>
          </cell>
          <cell r="Y224">
            <v>1</v>
          </cell>
          <cell r="Z224">
            <v>8</v>
          </cell>
        </row>
        <row r="225">
          <cell r="H225">
            <v>28</v>
          </cell>
          <cell r="J225" t="str">
            <v>東京都</v>
          </cell>
          <cell r="K225" t="str">
            <v>渋谷区</v>
          </cell>
          <cell r="L225" t="str">
            <v>笹塚</v>
          </cell>
          <cell r="M225">
            <v>2</v>
          </cell>
          <cell r="R225">
            <v>1</v>
          </cell>
          <cell r="S225">
            <v>13</v>
          </cell>
          <cell r="T225">
            <v>12</v>
          </cell>
          <cell r="U225">
            <v>11</v>
          </cell>
          <cell r="V225" t="str">
            <v>火</v>
          </cell>
          <cell r="W225">
            <v>19</v>
          </cell>
          <cell r="X225">
            <v>3</v>
          </cell>
          <cell r="Y225">
            <v>1</v>
          </cell>
          <cell r="Z225">
            <v>8</v>
          </cell>
          <cell r="AA225">
            <v>4</v>
          </cell>
          <cell r="AB225">
            <v>1</v>
          </cell>
        </row>
        <row r="226">
          <cell r="J226" t="str">
            <v>東京都</v>
          </cell>
          <cell r="K226" t="str">
            <v>大田区</v>
          </cell>
          <cell r="L226" t="str">
            <v>西六郷</v>
          </cell>
          <cell r="M226">
            <v>1</v>
          </cell>
          <cell r="R226">
            <v>1</v>
          </cell>
          <cell r="S226">
            <v>13</v>
          </cell>
          <cell r="T226">
            <v>12</v>
          </cell>
          <cell r="U226">
            <v>11</v>
          </cell>
          <cell r="V226" t="str">
            <v>火</v>
          </cell>
          <cell r="Y226">
            <v>1</v>
          </cell>
          <cell r="Z226">
            <v>8</v>
          </cell>
        </row>
        <row r="227">
          <cell r="H227">
            <v>19</v>
          </cell>
          <cell r="J227" t="str">
            <v>東京都</v>
          </cell>
          <cell r="K227" t="str">
            <v>世田谷区</v>
          </cell>
          <cell r="L227" t="str">
            <v>松原</v>
          </cell>
          <cell r="M227">
            <v>3</v>
          </cell>
          <cell r="R227">
            <v>1</v>
          </cell>
          <cell r="S227">
            <v>13</v>
          </cell>
          <cell r="T227">
            <v>12</v>
          </cell>
          <cell r="U227">
            <v>11</v>
          </cell>
          <cell r="V227" t="str">
            <v>火</v>
          </cell>
          <cell r="X227">
            <v>1</v>
          </cell>
          <cell r="Y227">
            <v>1</v>
          </cell>
          <cell r="Z227">
            <v>8</v>
          </cell>
          <cell r="AB227">
            <v>4</v>
          </cell>
        </row>
        <row r="228">
          <cell r="H228">
            <v>29</v>
          </cell>
          <cell r="J228" t="str">
            <v>東京都</v>
          </cell>
          <cell r="K228" t="str">
            <v>八王子市</v>
          </cell>
          <cell r="L228" t="str">
            <v>横八の町</v>
          </cell>
          <cell r="M228">
            <v>108</v>
          </cell>
          <cell r="R228">
            <v>1</v>
          </cell>
          <cell r="S228">
            <v>13</v>
          </cell>
          <cell r="T228">
            <v>12</v>
          </cell>
          <cell r="U228">
            <v>11</v>
          </cell>
          <cell r="V228" t="str">
            <v>火</v>
          </cell>
          <cell r="W228">
            <v>19</v>
          </cell>
          <cell r="X228">
            <v>6</v>
          </cell>
          <cell r="Y228">
            <v>1</v>
          </cell>
          <cell r="Z228">
            <v>8</v>
          </cell>
          <cell r="AA228">
            <v>4</v>
          </cell>
          <cell r="AB228">
            <v>2</v>
          </cell>
          <cell r="AC228" t="str">
            <v>はがき</v>
          </cell>
        </row>
        <row r="229">
          <cell r="H229">
            <v>30</v>
          </cell>
          <cell r="J229" t="str">
            <v>東京都</v>
          </cell>
          <cell r="K229" t="str">
            <v>立川市</v>
          </cell>
          <cell r="L229" t="str">
            <v>一番町</v>
          </cell>
          <cell r="M229">
            <v>2</v>
          </cell>
          <cell r="R229">
            <v>1</v>
          </cell>
          <cell r="S229">
            <v>13</v>
          </cell>
          <cell r="T229">
            <v>12</v>
          </cell>
          <cell r="U229">
            <v>11</v>
          </cell>
          <cell r="V229" t="str">
            <v>火</v>
          </cell>
          <cell r="W229">
            <v>19</v>
          </cell>
          <cell r="X229">
            <v>3</v>
          </cell>
          <cell r="Y229">
            <v>1</v>
          </cell>
          <cell r="Z229">
            <v>8</v>
          </cell>
          <cell r="AA229">
            <v>2</v>
          </cell>
          <cell r="AB229">
            <v>6</v>
          </cell>
        </row>
        <row r="230">
          <cell r="H230">
            <v>31</v>
          </cell>
          <cell r="J230" t="str">
            <v>千葉県</v>
          </cell>
          <cell r="K230" t="str">
            <v>市川市</v>
          </cell>
          <cell r="L230" t="str">
            <v>南行徳</v>
          </cell>
          <cell r="M230">
            <v>1</v>
          </cell>
          <cell r="R230">
            <v>1</v>
          </cell>
          <cell r="S230">
            <v>13</v>
          </cell>
          <cell r="T230">
            <v>12</v>
          </cell>
          <cell r="U230">
            <v>11</v>
          </cell>
          <cell r="V230" t="str">
            <v>火</v>
          </cell>
          <cell r="X230">
            <v>3</v>
          </cell>
          <cell r="Y230">
            <v>1</v>
          </cell>
          <cell r="Z230">
            <v>8</v>
          </cell>
          <cell r="AA230">
            <v>2</v>
          </cell>
          <cell r="AB230">
            <v>6</v>
          </cell>
        </row>
        <row r="231">
          <cell r="H231">
            <v>23</v>
          </cell>
          <cell r="J231" t="str">
            <v>東京都</v>
          </cell>
          <cell r="K231" t="str">
            <v>中野区</v>
          </cell>
          <cell r="L231" t="str">
            <v>上高田</v>
          </cell>
          <cell r="M231">
            <v>5</v>
          </cell>
          <cell r="R231">
            <v>1</v>
          </cell>
          <cell r="S231">
            <v>13</v>
          </cell>
          <cell r="T231">
            <v>12</v>
          </cell>
          <cell r="U231">
            <v>11</v>
          </cell>
          <cell r="V231" t="str">
            <v>火</v>
          </cell>
          <cell r="W231">
            <v>19</v>
          </cell>
          <cell r="X231">
            <v>1</v>
          </cell>
          <cell r="Y231">
            <v>1</v>
          </cell>
          <cell r="Z231">
            <v>8</v>
          </cell>
          <cell r="AA231">
            <v>4</v>
          </cell>
          <cell r="AB231">
            <v>7</v>
          </cell>
        </row>
        <row r="232">
          <cell r="H232">
            <v>27</v>
          </cell>
          <cell r="J232" t="str">
            <v>東京都</v>
          </cell>
          <cell r="K232" t="str">
            <v>杉並区</v>
          </cell>
          <cell r="L232" t="str">
            <v>高円寺</v>
          </cell>
          <cell r="M232">
            <v>3</v>
          </cell>
          <cell r="R232">
            <v>1</v>
          </cell>
          <cell r="S232">
            <v>13</v>
          </cell>
          <cell r="T232">
            <v>12</v>
          </cell>
          <cell r="U232">
            <v>11</v>
          </cell>
          <cell r="V232" t="str">
            <v>火</v>
          </cell>
          <cell r="X232">
            <v>5</v>
          </cell>
          <cell r="Y232">
            <v>1</v>
          </cell>
          <cell r="Z232">
            <v>8</v>
          </cell>
          <cell r="AA232">
            <v>4</v>
          </cell>
          <cell r="AB232">
            <v>2</v>
          </cell>
        </row>
        <row r="233">
          <cell r="H233">
            <v>36</v>
          </cell>
          <cell r="J233" t="str">
            <v>東京都</v>
          </cell>
          <cell r="K233" t="str">
            <v>杉並区</v>
          </cell>
          <cell r="L233" t="str">
            <v>和田</v>
          </cell>
          <cell r="M233">
            <v>1</v>
          </cell>
          <cell r="R233">
            <v>1</v>
          </cell>
          <cell r="S233">
            <v>13</v>
          </cell>
          <cell r="T233">
            <v>12</v>
          </cell>
          <cell r="U233">
            <v>11</v>
          </cell>
          <cell r="V233" t="str">
            <v>火</v>
          </cell>
          <cell r="W233">
            <v>19</v>
          </cell>
          <cell r="X233">
            <v>5</v>
          </cell>
          <cell r="Y233">
            <v>1</v>
          </cell>
          <cell r="Z233">
            <v>8</v>
          </cell>
          <cell r="AA233">
            <v>3</v>
          </cell>
          <cell r="AB233">
            <v>1</v>
          </cell>
        </row>
        <row r="234">
          <cell r="H234">
            <v>35</v>
          </cell>
          <cell r="J234" t="str">
            <v>東京都</v>
          </cell>
          <cell r="K234" t="str">
            <v>中野区</v>
          </cell>
          <cell r="L234" t="str">
            <v>大和田</v>
          </cell>
          <cell r="M234">
            <v>1</v>
          </cell>
          <cell r="R234">
            <v>1</v>
          </cell>
          <cell r="S234">
            <v>13</v>
          </cell>
          <cell r="T234">
            <v>12</v>
          </cell>
          <cell r="U234">
            <v>11</v>
          </cell>
          <cell r="V234" t="str">
            <v>火</v>
          </cell>
          <cell r="W234">
            <v>17</v>
          </cell>
          <cell r="X234">
            <v>3</v>
          </cell>
          <cell r="Y234">
            <v>1</v>
          </cell>
          <cell r="Z234">
            <v>8</v>
          </cell>
          <cell r="AA234">
            <v>4</v>
          </cell>
          <cell r="AB234">
            <v>2</v>
          </cell>
        </row>
        <row r="235">
          <cell r="H235">
            <v>28</v>
          </cell>
          <cell r="J235" t="str">
            <v>東京都</v>
          </cell>
          <cell r="K235" t="str">
            <v>中野区</v>
          </cell>
          <cell r="L235" t="str">
            <v>中野</v>
          </cell>
          <cell r="M235">
            <v>3</v>
          </cell>
          <cell r="R235">
            <v>1</v>
          </cell>
          <cell r="S235">
            <v>13</v>
          </cell>
          <cell r="T235">
            <v>12</v>
          </cell>
          <cell r="U235">
            <v>11</v>
          </cell>
          <cell r="V235" t="str">
            <v>火</v>
          </cell>
          <cell r="W235">
            <v>17</v>
          </cell>
          <cell r="X235">
            <v>3</v>
          </cell>
          <cell r="Y235">
            <v>1</v>
          </cell>
          <cell r="Z235">
            <v>8</v>
          </cell>
          <cell r="AA235">
            <v>5</v>
          </cell>
          <cell r="AB235">
            <v>1</v>
          </cell>
        </row>
        <row r="236">
          <cell r="H236">
            <v>20</v>
          </cell>
          <cell r="J236" t="str">
            <v>東京都</v>
          </cell>
          <cell r="K236" t="str">
            <v>中野区</v>
          </cell>
          <cell r="L236" t="str">
            <v>中野</v>
          </cell>
          <cell r="M236">
            <v>3</v>
          </cell>
          <cell r="R236">
            <v>1</v>
          </cell>
          <cell r="S236">
            <v>13</v>
          </cell>
          <cell r="T236">
            <v>12</v>
          </cell>
          <cell r="U236">
            <v>11</v>
          </cell>
          <cell r="V236" t="str">
            <v>火</v>
          </cell>
          <cell r="X236">
            <v>3</v>
          </cell>
          <cell r="Y236">
            <v>1</v>
          </cell>
          <cell r="Z236">
            <v>8</v>
          </cell>
          <cell r="AA236">
            <v>5</v>
          </cell>
          <cell r="AB236">
            <v>1</v>
          </cell>
        </row>
        <row r="237">
          <cell r="H237">
            <v>21</v>
          </cell>
          <cell r="J237" t="str">
            <v>東京都</v>
          </cell>
          <cell r="K237" t="str">
            <v>中野区</v>
          </cell>
          <cell r="L237" t="str">
            <v>中野</v>
          </cell>
          <cell r="M237">
            <v>5</v>
          </cell>
          <cell r="R237">
            <v>1</v>
          </cell>
          <cell r="S237">
            <v>13</v>
          </cell>
          <cell r="T237">
            <v>12</v>
          </cell>
          <cell r="U237">
            <v>11</v>
          </cell>
          <cell r="V237" t="str">
            <v>火</v>
          </cell>
          <cell r="W237">
            <v>20</v>
          </cell>
          <cell r="X237">
            <v>3</v>
          </cell>
          <cell r="Y237">
            <v>1</v>
          </cell>
          <cell r="Z237">
            <v>8</v>
          </cell>
          <cell r="AA237">
            <v>5</v>
          </cell>
          <cell r="AB237">
            <v>1</v>
          </cell>
        </row>
        <row r="238">
          <cell r="H238">
            <v>24</v>
          </cell>
          <cell r="J238" t="str">
            <v>東京都</v>
          </cell>
          <cell r="K238" t="str">
            <v>中野区</v>
          </cell>
          <cell r="L238" t="str">
            <v>中野</v>
          </cell>
          <cell r="M238">
            <v>3</v>
          </cell>
          <cell r="R238">
            <v>1</v>
          </cell>
          <cell r="S238">
            <v>13</v>
          </cell>
          <cell r="T238">
            <v>12</v>
          </cell>
          <cell r="U238">
            <v>11</v>
          </cell>
          <cell r="V238" t="str">
            <v>火</v>
          </cell>
          <cell r="W238">
            <v>20</v>
          </cell>
          <cell r="X238">
            <v>3</v>
          </cell>
          <cell r="Y238">
            <v>1</v>
          </cell>
          <cell r="Z238">
            <v>8</v>
          </cell>
          <cell r="AA238">
            <v>5</v>
          </cell>
          <cell r="AB238">
            <v>1</v>
          </cell>
        </row>
        <row r="239">
          <cell r="H239">
            <v>31</v>
          </cell>
          <cell r="J239" t="str">
            <v>東京都</v>
          </cell>
          <cell r="K239" t="str">
            <v>中野区</v>
          </cell>
          <cell r="L239" t="str">
            <v>中野</v>
          </cell>
          <cell r="M239">
            <v>2</v>
          </cell>
          <cell r="R239">
            <v>1</v>
          </cell>
          <cell r="S239">
            <v>13</v>
          </cell>
          <cell r="T239">
            <v>12</v>
          </cell>
          <cell r="U239">
            <v>11</v>
          </cell>
          <cell r="V239" t="str">
            <v>火</v>
          </cell>
          <cell r="W239">
            <v>19</v>
          </cell>
          <cell r="X239">
            <v>4</v>
          </cell>
          <cell r="Y239">
            <v>1</v>
          </cell>
          <cell r="Z239">
            <v>8</v>
          </cell>
          <cell r="AA239">
            <v>4</v>
          </cell>
          <cell r="AB239">
            <v>4</v>
          </cell>
        </row>
        <row r="240">
          <cell r="H240">
            <v>24</v>
          </cell>
          <cell r="J240" t="str">
            <v>東京都</v>
          </cell>
          <cell r="K240" t="str">
            <v>中野区</v>
          </cell>
          <cell r="L240" t="str">
            <v>中野</v>
          </cell>
          <cell r="M240">
            <v>2</v>
          </cell>
          <cell r="R240">
            <v>1</v>
          </cell>
          <cell r="S240">
            <v>13</v>
          </cell>
          <cell r="T240">
            <v>12</v>
          </cell>
          <cell r="U240">
            <v>11</v>
          </cell>
          <cell r="V240" t="str">
            <v>火</v>
          </cell>
          <cell r="W240">
            <v>19</v>
          </cell>
          <cell r="Y240">
            <v>1</v>
          </cell>
          <cell r="Z240">
            <v>8</v>
          </cell>
          <cell r="AA240">
            <v>4</v>
          </cell>
          <cell r="AB240">
            <v>2</v>
          </cell>
        </row>
        <row r="241">
          <cell r="H241">
            <v>27</v>
          </cell>
          <cell r="J241" t="str">
            <v>東京都</v>
          </cell>
          <cell r="K241" t="str">
            <v>中野区</v>
          </cell>
          <cell r="L241" t="str">
            <v>中野</v>
          </cell>
          <cell r="M241">
            <v>4</v>
          </cell>
          <cell r="R241">
            <v>1</v>
          </cell>
          <cell r="S241">
            <v>13</v>
          </cell>
          <cell r="T241">
            <v>12</v>
          </cell>
          <cell r="U241">
            <v>11</v>
          </cell>
          <cell r="V241" t="str">
            <v>火</v>
          </cell>
          <cell r="W241">
            <v>19</v>
          </cell>
          <cell r="X241">
            <v>1</v>
          </cell>
          <cell r="Y241">
            <v>1</v>
          </cell>
          <cell r="Z241">
            <v>8</v>
          </cell>
          <cell r="AA241">
            <v>4</v>
          </cell>
          <cell r="AB241">
            <v>2</v>
          </cell>
        </row>
        <row r="242">
          <cell r="H242">
            <v>27</v>
          </cell>
          <cell r="J242" t="str">
            <v>東京都</v>
          </cell>
          <cell r="K242" t="str">
            <v>中野区</v>
          </cell>
          <cell r="L242" t="str">
            <v>中野</v>
          </cell>
          <cell r="M242">
            <v>1</v>
          </cell>
          <cell r="R242">
            <v>1</v>
          </cell>
          <cell r="S242">
            <v>13</v>
          </cell>
          <cell r="T242">
            <v>12</v>
          </cell>
          <cell r="U242">
            <v>11</v>
          </cell>
          <cell r="V242" t="str">
            <v>火</v>
          </cell>
          <cell r="W242">
            <v>19</v>
          </cell>
          <cell r="X242">
            <v>3</v>
          </cell>
          <cell r="Y242">
            <v>1</v>
          </cell>
          <cell r="Z242">
            <v>8</v>
          </cell>
          <cell r="AA242">
            <v>4</v>
          </cell>
          <cell r="AB242">
            <v>2</v>
          </cell>
        </row>
        <row r="243">
          <cell r="H243">
            <v>29</v>
          </cell>
          <cell r="J243" t="str">
            <v>東京都</v>
          </cell>
          <cell r="K243" t="str">
            <v>中野区</v>
          </cell>
          <cell r="L243" t="str">
            <v>中野</v>
          </cell>
          <cell r="M243">
            <v>6</v>
          </cell>
          <cell r="R243">
            <v>1</v>
          </cell>
          <cell r="S243">
            <v>13</v>
          </cell>
          <cell r="T243">
            <v>12</v>
          </cell>
          <cell r="U243">
            <v>11</v>
          </cell>
          <cell r="V243" t="str">
            <v>火</v>
          </cell>
          <cell r="W243">
            <v>17</v>
          </cell>
          <cell r="X243">
            <v>3</v>
          </cell>
          <cell r="Y243">
            <v>1</v>
          </cell>
          <cell r="Z243">
            <v>8</v>
          </cell>
          <cell r="AA243">
            <v>4</v>
          </cell>
          <cell r="AB243">
            <v>2</v>
          </cell>
        </row>
        <row r="244">
          <cell r="H244">
            <v>23</v>
          </cell>
          <cell r="J244" t="str">
            <v>東京都</v>
          </cell>
          <cell r="K244" t="str">
            <v>中野区</v>
          </cell>
          <cell r="L244" t="str">
            <v>上高田</v>
          </cell>
          <cell r="M244">
            <v>2</v>
          </cell>
          <cell r="R244">
            <v>1</v>
          </cell>
          <cell r="S244">
            <v>13</v>
          </cell>
          <cell r="T244">
            <v>12</v>
          </cell>
          <cell r="U244">
            <v>11</v>
          </cell>
          <cell r="V244" t="str">
            <v>火</v>
          </cell>
          <cell r="W244">
            <v>16</v>
          </cell>
          <cell r="X244">
            <v>2</v>
          </cell>
          <cell r="Y244">
            <v>1</v>
          </cell>
          <cell r="Z244">
            <v>8</v>
          </cell>
          <cell r="AA244">
            <v>1</v>
          </cell>
          <cell r="AB244">
            <v>1</v>
          </cell>
        </row>
        <row r="245">
          <cell r="H245">
            <v>25</v>
          </cell>
          <cell r="J245" t="str">
            <v>東京都</v>
          </cell>
          <cell r="K245" t="str">
            <v>中野区</v>
          </cell>
          <cell r="L245" t="str">
            <v>新井</v>
          </cell>
          <cell r="M245">
            <v>1</v>
          </cell>
          <cell r="R245">
            <v>1</v>
          </cell>
          <cell r="S245">
            <v>13</v>
          </cell>
          <cell r="T245">
            <v>12</v>
          </cell>
          <cell r="U245">
            <v>11</v>
          </cell>
          <cell r="V245" t="str">
            <v>火</v>
          </cell>
          <cell r="W245">
            <v>22</v>
          </cell>
          <cell r="X245">
            <v>1</v>
          </cell>
          <cell r="Y245">
            <v>1</v>
          </cell>
          <cell r="Z245">
            <v>8</v>
          </cell>
          <cell r="AA245">
            <v>5</v>
          </cell>
          <cell r="AB245">
            <v>1</v>
          </cell>
        </row>
        <row r="246">
          <cell r="H246">
            <v>21</v>
          </cell>
          <cell r="J246" t="str">
            <v>東京都</v>
          </cell>
          <cell r="K246" t="str">
            <v>中野区</v>
          </cell>
          <cell r="L246" t="str">
            <v>新井</v>
          </cell>
          <cell r="M246">
            <v>3</v>
          </cell>
          <cell r="R246">
            <v>1</v>
          </cell>
          <cell r="S246">
            <v>13</v>
          </cell>
          <cell r="T246">
            <v>12</v>
          </cell>
          <cell r="U246">
            <v>11</v>
          </cell>
          <cell r="V246" t="str">
            <v>火</v>
          </cell>
          <cell r="W246">
            <v>18</v>
          </cell>
          <cell r="X246">
            <v>1</v>
          </cell>
          <cell r="Y246">
            <v>1</v>
          </cell>
          <cell r="Z246">
            <v>8</v>
          </cell>
          <cell r="AA246">
            <v>2</v>
          </cell>
          <cell r="AB246">
            <v>1</v>
          </cell>
        </row>
        <row r="247">
          <cell r="H247">
            <v>56</v>
          </cell>
          <cell r="J247" t="str">
            <v>東京都</v>
          </cell>
          <cell r="K247" t="str">
            <v>中野区</v>
          </cell>
          <cell r="L247" t="str">
            <v>中央</v>
          </cell>
          <cell r="M247">
            <v>4</v>
          </cell>
          <cell r="R247">
            <v>1</v>
          </cell>
          <cell r="S247">
            <v>13</v>
          </cell>
          <cell r="T247">
            <v>12</v>
          </cell>
          <cell r="U247">
            <v>11</v>
          </cell>
          <cell r="V247" t="str">
            <v>火</v>
          </cell>
          <cell r="W247">
            <v>19</v>
          </cell>
          <cell r="X247">
            <v>3</v>
          </cell>
          <cell r="Y247">
            <v>1</v>
          </cell>
          <cell r="Z247">
            <v>8</v>
          </cell>
          <cell r="AA247">
            <v>2</v>
          </cell>
          <cell r="AB247">
            <v>1</v>
          </cell>
        </row>
        <row r="248">
          <cell r="H248">
            <v>28</v>
          </cell>
          <cell r="J248" t="str">
            <v>東京都</v>
          </cell>
          <cell r="K248" t="str">
            <v>中野区</v>
          </cell>
          <cell r="L248" t="str">
            <v>中央</v>
          </cell>
          <cell r="M248">
            <v>4</v>
          </cell>
          <cell r="R248">
            <v>1</v>
          </cell>
          <cell r="S248">
            <v>13</v>
          </cell>
          <cell r="T248">
            <v>12</v>
          </cell>
          <cell r="U248">
            <v>11</v>
          </cell>
          <cell r="V248" t="str">
            <v>火</v>
          </cell>
          <cell r="W248">
            <v>19</v>
          </cell>
          <cell r="X248">
            <v>3</v>
          </cell>
          <cell r="Y248">
            <v>1</v>
          </cell>
          <cell r="Z248">
            <v>8</v>
          </cell>
          <cell r="AA248">
            <v>1</v>
          </cell>
          <cell r="AB248">
            <v>1</v>
          </cell>
        </row>
        <row r="249">
          <cell r="H249">
            <v>42</v>
          </cell>
          <cell r="J249" t="str">
            <v>東京都</v>
          </cell>
          <cell r="K249" t="str">
            <v>中野区</v>
          </cell>
          <cell r="L249" t="str">
            <v>中央</v>
          </cell>
          <cell r="M249">
            <v>4</v>
          </cell>
          <cell r="R249">
            <v>1</v>
          </cell>
          <cell r="S249">
            <v>13</v>
          </cell>
          <cell r="T249">
            <v>12</v>
          </cell>
          <cell r="U249">
            <v>11</v>
          </cell>
          <cell r="V249" t="str">
            <v>火</v>
          </cell>
          <cell r="W249">
            <v>19</v>
          </cell>
          <cell r="X249">
            <v>3</v>
          </cell>
          <cell r="Y249">
            <v>1</v>
          </cell>
          <cell r="Z249">
            <v>8</v>
          </cell>
          <cell r="AA249">
            <v>2</v>
          </cell>
          <cell r="AB249">
            <v>1</v>
          </cell>
        </row>
        <row r="250">
          <cell r="H250">
            <v>20</v>
          </cell>
          <cell r="J250" t="str">
            <v>東京都</v>
          </cell>
          <cell r="K250" t="str">
            <v>中野区</v>
          </cell>
          <cell r="L250" t="str">
            <v>中央</v>
          </cell>
          <cell r="M250">
            <v>4</v>
          </cell>
          <cell r="R250">
            <v>1</v>
          </cell>
          <cell r="S250">
            <v>13</v>
          </cell>
          <cell r="T250">
            <v>12</v>
          </cell>
          <cell r="U250">
            <v>11</v>
          </cell>
          <cell r="V250" t="str">
            <v>火</v>
          </cell>
          <cell r="W250">
            <v>18</v>
          </cell>
          <cell r="X250">
            <v>5</v>
          </cell>
          <cell r="Y250">
            <v>1</v>
          </cell>
          <cell r="Z250">
            <v>8</v>
          </cell>
          <cell r="AA250">
            <v>2</v>
          </cell>
          <cell r="AB250">
            <v>1</v>
          </cell>
        </row>
        <row r="251">
          <cell r="H251">
            <v>26</v>
          </cell>
          <cell r="J251" t="str">
            <v>東京都</v>
          </cell>
          <cell r="K251" t="str">
            <v>中野区</v>
          </cell>
          <cell r="L251" t="str">
            <v>沼袋</v>
          </cell>
          <cell r="M251">
            <v>4</v>
          </cell>
          <cell r="R251">
            <v>1</v>
          </cell>
          <cell r="S251">
            <v>13</v>
          </cell>
          <cell r="T251">
            <v>12</v>
          </cell>
          <cell r="U251">
            <v>11</v>
          </cell>
          <cell r="V251" t="str">
            <v>火</v>
          </cell>
          <cell r="W251">
            <v>19</v>
          </cell>
          <cell r="X251">
            <v>3</v>
          </cell>
          <cell r="Y251">
            <v>1</v>
          </cell>
          <cell r="Z251">
            <v>8</v>
          </cell>
          <cell r="AA251">
            <v>2</v>
          </cell>
          <cell r="AB251">
            <v>1</v>
          </cell>
        </row>
        <row r="252">
          <cell r="H252">
            <v>25</v>
          </cell>
          <cell r="J252" t="str">
            <v>東京都</v>
          </cell>
          <cell r="K252" t="str">
            <v>中野区</v>
          </cell>
          <cell r="L252" t="str">
            <v>沼袋</v>
          </cell>
          <cell r="M252">
            <v>4</v>
          </cell>
          <cell r="R252">
            <v>1</v>
          </cell>
          <cell r="S252">
            <v>13</v>
          </cell>
          <cell r="T252">
            <v>12</v>
          </cell>
          <cell r="U252">
            <v>11</v>
          </cell>
          <cell r="V252" t="str">
            <v>火</v>
          </cell>
          <cell r="W252">
            <v>19</v>
          </cell>
          <cell r="X252">
            <v>3</v>
          </cell>
          <cell r="Y252">
            <v>1</v>
          </cell>
          <cell r="Z252">
            <v>8</v>
          </cell>
          <cell r="AA252">
            <v>2</v>
          </cell>
          <cell r="AB252">
            <v>1</v>
          </cell>
        </row>
        <row r="253">
          <cell r="H253">
            <v>22</v>
          </cell>
          <cell r="J253" t="str">
            <v>東京都</v>
          </cell>
          <cell r="K253" t="str">
            <v>中野区</v>
          </cell>
          <cell r="L253" t="str">
            <v>野方</v>
          </cell>
          <cell r="M253">
            <v>1</v>
          </cell>
          <cell r="R253">
            <v>1</v>
          </cell>
          <cell r="S253">
            <v>13</v>
          </cell>
          <cell r="T253">
            <v>12</v>
          </cell>
          <cell r="U253">
            <v>11</v>
          </cell>
          <cell r="V253" t="str">
            <v>火</v>
          </cell>
          <cell r="W253">
            <v>20</v>
          </cell>
          <cell r="X253">
            <v>3</v>
          </cell>
          <cell r="Y253">
            <v>1</v>
          </cell>
          <cell r="Z253">
            <v>8</v>
          </cell>
          <cell r="AA253">
            <v>5</v>
          </cell>
          <cell r="AB253">
            <v>1</v>
          </cell>
        </row>
        <row r="254">
          <cell r="H254">
            <v>30</v>
          </cell>
          <cell r="J254" t="str">
            <v>東京都</v>
          </cell>
          <cell r="K254" t="str">
            <v>中野区</v>
          </cell>
          <cell r="L254" t="str">
            <v>野方</v>
          </cell>
          <cell r="M254">
            <v>1</v>
          </cell>
          <cell r="R254">
            <v>1</v>
          </cell>
          <cell r="S254">
            <v>13</v>
          </cell>
          <cell r="T254">
            <v>12</v>
          </cell>
          <cell r="U254">
            <v>11</v>
          </cell>
          <cell r="V254" t="str">
            <v>火</v>
          </cell>
          <cell r="W254">
            <v>19</v>
          </cell>
          <cell r="X254">
            <v>3</v>
          </cell>
          <cell r="Y254">
            <v>1</v>
          </cell>
          <cell r="Z254">
            <v>8</v>
          </cell>
          <cell r="AA254">
            <v>4</v>
          </cell>
          <cell r="AB254">
            <v>2</v>
          </cell>
        </row>
        <row r="255">
          <cell r="H255">
            <v>22</v>
          </cell>
          <cell r="J255" t="str">
            <v>東京都</v>
          </cell>
          <cell r="K255" t="str">
            <v>中野区</v>
          </cell>
          <cell r="L255" t="str">
            <v>本町</v>
          </cell>
          <cell r="M255">
            <v>6</v>
          </cell>
          <cell r="N255">
            <v>3</v>
          </cell>
          <cell r="O255">
            <v>2</v>
          </cell>
          <cell r="R255">
            <v>1</v>
          </cell>
          <cell r="S255">
            <v>13</v>
          </cell>
          <cell r="T255">
            <v>12</v>
          </cell>
          <cell r="U255">
            <v>12</v>
          </cell>
          <cell r="V255" t="str">
            <v>水</v>
          </cell>
          <cell r="W255">
            <v>18</v>
          </cell>
          <cell r="X255">
            <v>3</v>
          </cell>
          <cell r="Y255">
            <v>1</v>
          </cell>
          <cell r="Z255">
            <v>8</v>
          </cell>
          <cell r="AB255">
            <v>1</v>
          </cell>
        </row>
        <row r="256">
          <cell r="H256">
            <v>38</v>
          </cell>
          <cell r="J256" t="str">
            <v>東京都</v>
          </cell>
          <cell r="K256" t="str">
            <v>中野区</v>
          </cell>
          <cell r="L256" t="str">
            <v>本町</v>
          </cell>
          <cell r="M256">
            <v>6</v>
          </cell>
          <cell r="N256">
            <v>10</v>
          </cell>
          <cell r="O256">
            <v>18</v>
          </cell>
          <cell r="R256">
            <v>1</v>
          </cell>
          <cell r="S256">
            <v>13</v>
          </cell>
          <cell r="T256">
            <v>12</v>
          </cell>
          <cell r="U256">
            <v>12</v>
          </cell>
          <cell r="V256" t="str">
            <v>水</v>
          </cell>
          <cell r="W256">
            <v>17</v>
          </cell>
          <cell r="X256">
            <v>3</v>
          </cell>
          <cell r="Y256">
            <v>1</v>
          </cell>
          <cell r="Z256">
            <v>8</v>
          </cell>
          <cell r="AA256">
            <v>1</v>
          </cell>
          <cell r="AB256">
            <v>1</v>
          </cell>
        </row>
        <row r="257">
          <cell r="H257">
            <v>28</v>
          </cell>
          <cell r="J257" t="str">
            <v>東京都</v>
          </cell>
          <cell r="K257" t="str">
            <v>新宿区</v>
          </cell>
          <cell r="L257" t="str">
            <v>高田馬場</v>
          </cell>
          <cell r="M257">
            <v>3</v>
          </cell>
          <cell r="N257">
            <v>39</v>
          </cell>
          <cell r="O257">
            <v>9</v>
          </cell>
          <cell r="P257">
            <v>303</v>
          </cell>
          <cell r="R257">
            <v>1</v>
          </cell>
          <cell r="S257">
            <v>13</v>
          </cell>
          <cell r="T257">
            <v>12</v>
          </cell>
          <cell r="U257">
            <v>12</v>
          </cell>
          <cell r="V257" t="str">
            <v>水</v>
          </cell>
          <cell r="W257">
            <v>18</v>
          </cell>
          <cell r="X257">
            <v>5</v>
          </cell>
          <cell r="Y257">
            <v>1</v>
          </cell>
          <cell r="Z257">
            <v>8</v>
          </cell>
          <cell r="AA257">
            <v>3</v>
          </cell>
          <cell r="AB257">
            <v>2</v>
          </cell>
        </row>
        <row r="258">
          <cell r="H258">
            <v>48</v>
          </cell>
          <cell r="J258" t="str">
            <v>東京都</v>
          </cell>
          <cell r="K258" t="str">
            <v>中野区</v>
          </cell>
          <cell r="L258" t="str">
            <v>新井</v>
          </cell>
          <cell r="M258">
            <v>3</v>
          </cell>
          <cell r="N258">
            <v>10</v>
          </cell>
          <cell r="O258">
            <v>4</v>
          </cell>
          <cell r="P258">
            <v>212</v>
          </cell>
          <cell r="R258">
            <v>1</v>
          </cell>
          <cell r="S258">
            <v>13</v>
          </cell>
          <cell r="T258">
            <v>12</v>
          </cell>
          <cell r="U258">
            <v>12</v>
          </cell>
          <cell r="V258" t="str">
            <v>水</v>
          </cell>
          <cell r="W258">
            <v>19</v>
          </cell>
          <cell r="X258">
            <v>2</v>
          </cell>
          <cell r="Y258">
            <v>1</v>
          </cell>
          <cell r="Z258">
            <v>8</v>
          </cell>
          <cell r="AA258">
            <v>3</v>
          </cell>
          <cell r="AB258">
            <v>1</v>
          </cell>
        </row>
        <row r="259">
          <cell r="H259">
            <v>21</v>
          </cell>
          <cell r="J259" t="str">
            <v>東京都</v>
          </cell>
          <cell r="K259" t="str">
            <v>中野区</v>
          </cell>
          <cell r="L259" t="str">
            <v>沼袋</v>
          </cell>
          <cell r="R259">
            <v>1</v>
          </cell>
          <cell r="S259">
            <v>13</v>
          </cell>
          <cell r="T259">
            <v>12</v>
          </cell>
          <cell r="U259">
            <v>12</v>
          </cell>
          <cell r="V259" t="str">
            <v>水</v>
          </cell>
          <cell r="W259">
            <v>18</v>
          </cell>
          <cell r="X259">
            <v>2</v>
          </cell>
          <cell r="Y259">
            <v>1</v>
          </cell>
          <cell r="Z259">
            <v>8</v>
          </cell>
          <cell r="AA259">
            <v>4</v>
          </cell>
          <cell r="AB259">
            <v>1</v>
          </cell>
        </row>
        <row r="260">
          <cell r="H260">
            <v>23</v>
          </cell>
          <cell r="J260" t="str">
            <v>東京都</v>
          </cell>
          <cell r="K260" t="str">
            <v>中野区</v>
          </cell>
          <cell r="L260" t="str">
            <v>中野</v>
          </cell>
          <cell r="M260">
            <v>3</v>
          </cell>
          <cell r="N260">
            <v>23</v>
          </cell>
          <cell r="O260">
            <v>14</v>
          </cell>
          <cell r="R260">
            <v>1</v>
          </cell>
          <cell r="S260">
            <v>13</v>
          </cell>
          <cell r="T260">
            <v>12</v>
          </cell>
          <cell r="U260">
            <v>12</v>
          </cell>
          <cell r="V260" t="str">
            <v>水</v>
          </cell>
          <cell r="W260">
            <v>21</v>
          </cell>
          <cell r="X260">
            <v>3</v>
          </cell>
          <cell r="Y260">
            <v>1</v>
          </cell>
          <cell r="Z260">
            <v>8</v>
          </cell>
          <cell r="AA260">
            <v>4</v>
          </cell>
          <cell r="AB260">
            <v>2</v>
          </cell>
        </row>
        <row r="261">
          <cell r="H261">
            <v>22</v>
          </cell>
          <cell r="J261" t="str">
            <v>東京都</v>
          </cell>
          <cell r="K261" t="str">
            <v>中野区</v>
          </cell>
          <cell r="L261" t="str">
            <v>中野</v>
          </cell>
          <cell r="M261">
            <v>3</v>
          </cell>
          <cell r="N261">
            <v>9</v>
          </cell>
          <cell r="O261">
            <v>6</v>
          </cell>
          <cell r="P261">
            <v>203</v>
          </cell>
          <cell r="R261">
            <v>1</v>
          </cell>
          <cell r="S261">
            <v>13</v>
          </cell>
          <cell r="T261">
            <v>12</v>
          </cell>
          <cell r="U261">
            <v>12</v>
          </cell>
          <cell r="V261" t="str">
            <v>水</v>
          </cell>
          <cell r="W261">
            <v>20</v>
          </cell>
          <cell r="X261">
            <v>3</v>
          </cell>
          <cell r="Y261">
            <v>1</v>
          </cell>
          <cell r="Z261">
            <v>8</v>
          </cell>
          <cell r="AA261">
            <v>5</v>
          </cell>
          <cell r="AB261">
            <v>1</v>
          </cell>
        </row>
        <row r="262">
          <cell r="H262">
            <v>22</v>
          </cell>
          <cell r="J262" t="str">
            <v>東京都</v>
          </cell>
          <cell r="K262" t="str">
            <v>中野区</v>
          </cell>
          <cell r="L262" t="str">
            <v>中野</v>
          </cell>
          <cell r="M262">
            <v>3</v>
          </cell>
          <cell r="N262">
            <v>9</v>
          </cell>
          <cell r="O262">
            <v>6</v>
          </cell>
          <cell r="P262">
            <v>203</v>
          </cell>
          <cell r="R262">
            <v>1</v>
          </cell>
          <cell r="S262">
            <v>13</v>
          </cell>
          <cell r="T262">
            <v>12</v>
          </cell>
          <cell r="U262">
            <v>12</v>
          </cell>
          <cell r="V262" t="str">
            <v>水</v>
          </cell>
          <cell r="W262">
            <v>20</v>
          </cell>
          <cell r="X262">
            <v>3</v>
          </cell>
          <cell r="Y262">
            <v>1</v>
          </cell>
          <cell r="Z262">
            <v>8</v>
          </cell>
          <cell r="AA262">
            <v>5</v>
          </cell>
          <cell r="AB262">
            <v>1</v>
          </cell>
        </row>
        <row r="263">
          <cell r="H263">
            <v>23</v>
          </cell>
          <cell r="J263" t="str">
            <v>東京都</v>
          </cell>
          <cell r="K263" t="str">
            <v>中野区</v>
          </cell>
          <cell r="L263" t="str">
            <v>中野</v>
          </cell>
          <cell r="M263">
            <v>3</v>
          </cell>
          <cell r="N263">
            <v>42</v>
          </cell>
          <cell r="O263">
            <v>2</v>
          </cell>
          <cell r="P263">
            <v>101</v>
          </cell>
          <cell r="R263">
            <v>1</v>
          </cell>
          <cell r="S263">
            <v>13</v>
          </cell>
          <cell r="T263">
            <v>12</v>
          </cell>
          <cell r="U263">
            <v>12</v>
          </cell>
          <cell r="V263" t="str">
            <v>水</v>
          </cell>
          <cell r="W263">
            <v>20</v>
          </cell>
          <cell r="X263">
            <v>3</v>
          </cell>
          <cell r="Y263">
            <v>1</v>
          </cell>
          <cell r="Z263">
            <v>8</v>
          </cell>
          <cell r="AA263">
            <v>3</v>
          </cell>
          <cell r="AB263">
            <v>1</v>
          </cell>
        </row>
        <row r="264">
          <cell r="H264">
            <v>37</v>
          </cell>
          <cell r="J264" t="str">
            <v>東京都</v>
          </cell>
          <cell r="K264" t="str">
            <v>中野区</v>
          </cell>
          <cell r="L264" t="str">
            <v>中野</v>
          </cell>
          <cell r="M264">
            <v>2</v>
          </cell>
          <cell r="N264">
            <v>17</v>
          </cell>
          <cell r="O264">
            <v>19</v>
          </cell>
          <cell r="P264">
            <v>514</v>
          </cell>
          <cell r="R264">
            <v>1</v>
          </cell>
          <cell r="S264">
            <v>13</v>
          </cell>
          <cell r="T264">
            <v>12</v>
          </cell>
          <cell r="U264">
            <v>12</v>
          </cell>
          <cell r="V264" t="str">
            <v>水</v>
          </cell>
          <cell r="W264">
            <v>19</v>
          </cell>
          <cell r="X264">
            <v>2</v>
          </cell>
          <cell r="Y264">
            <v>1</v>
          </cell>
          <cell r="Z264">
            <v>8</v>
          </cell>
          <cell r="AA264">
            <v>1</v>
          </cell>
          <cell r="AB264">
            <v>1</v>
          </cell>
        </row>
        <row r="265">
          <cell r="J265" t="str">
            <v>東京都</v>
          </cell>
          <cell r="K265" t="str">
            <v>中野区</v>
          </cell>
          <cell r="L265" t="str">
            <v>中野</v>
          </cell>
          <cell r="M265">
            <v>2</v>
          </cell>
          <cell r="N265">
            <v>17</v>
          </cell>
          <cell r="O265">
            <v>19</v>
          </cell>
          <cell r="P265">
            <v>514</v>
          </cell>
          <cell r="R265">
            <v>1</v>
          </cell>
          <cell r="S265">
            <v>13</v>
          </cell>
          <cell r="T265">
            <v>12</v>
          </cell>
          <cell r="U265">
            <v>12</v>
          </cell>
          <cell r="V265" t="str">
            <v>水</v>
          </cell>
          <cell r="W265">
            <v>19</v>
          </cell>
          <cell r="X265">
            <v>3</v>
          </cell>
          <cell r="Y265">
            <v>1</v>
          </cell>
          <cell r="Z265">
            <v>8</v>
          </cell>
          <cell r="AA265">
            <v>1</v>
          </cell>
          <cell r="AB265">
            <v>1</v>
          </cell>
        </row>
        <row r="266">
          <cell r="H266">
            <v>22</v>
          </cell>
          <cell r="J266" t="str">
            <v>東京都</v>
          </cell>
          <cell r="K266" t="str">
            <v>中野区</v>
          </cell>
          <cell r="L266" t="str">
            <v>野方</v>
          </cell>
          <cell r="M266">
            <v>4</v>
          </cell>
          <cell r="N266">
            <v>41</v>
          </cell>
          <cell r="O266">
            <v>25</v>
          </cell>
          <cell r="R266">
            <v>1</v>
          </cell>
          <cell r="S266">
            <v>13</v>
          </cell>
          <cell r="T266">
            <v>12</v>
          </cell>
          <cell r="U266">
            <v>12</v>
          </cell>
          <cell r="V266" t="str">
            <v>水</v>
          </cell>
          <cell r="X266">
            <v>1</v>
          </cell>
          <cell r="Y266">
            <v>1</v>
          </cell>
          <cell r="Z266">
            <v>8</v>
          </cell>
          <cell r="AA266">
            <v>4</v>
          </cell>
          <cell r="AB266">
            <v>1</v>
          </cell>
        </row>
        <row r="267">
          <cell r="H267">
            <v>22</v>
          </cell>
          <cell r="J267" t="str">
            <v>東京都</v>
          </cell>
          <cell r="K267" t="str">
            <v>中野区</v>
          </cell>
          <cell r="L267" t="str">
            <v>野方</v>
          </cell>
          <cell r="M267">
            <v>4</v>
          </cell>
          <cell r="R267">
            <v>1</v>
          </cell>
          <cell r="S267">
            <v>13</v>
          </cell>
          <cell r="T267">
            <v>12</v>
          </cell>
          <cell r="U267">
            <v>12</v>
          </cell>
          <cell r="V267" t="str">
            <v>水</v>
          </cell>
          <cell r="X267">
            <v>1</v>
          </cell>
          <cell r="Y267">
            <v>1</v>
          </cell>
          <cell r="Z267">
            <v>8</v>
          </cell>
          <cell r="AA267">
            <v>4</v>
          </cell>
          <cell r="AB267">
            <v>1</v>
          </cell>
        </row>
        <row r="268">
          <cell r="H268">
            <v>20</v>
          </cell>
          <cell r="J268" t="str">
            <v>東京都</v>
          </cell>
          <cell r="K268" t="str">
            <v>中野区</v>
          </cell>
          <cell r="L268" t="str">
            <v>野方</v>
          </cell>
          <cell r="M268">
            <v>6</v>
          </cell>
          <cell r="R268">
            <v>1</v>
          </cell>
          <cell r="S268">
            <v>13</v>
          </cell>
          <cell r="T268">
            <v>12</v>
          </cell>
          <cell r="U268">
            <v>12</v>
          </cell>
          <cell r="V268" t="str">
            <v>水</v>
          </cell>
          <cell r="W268">
            <v>18</v>
          </cell>
          <cell r="X268">
            <v>3</v>
          </cell>
          <cell r="Y268">
            <v>1</v>
          </cell>
          <cell r="Z268">
            <v>8</v>
          </cell>
          <cell r="AA268">
            <v>2</v>
          </cell>
          <cell r="AB268">
            <v>5</v>
          </cell>
        </row>
        <row r="269">
          <cell r="H269">
            <v>38</v>
          </cell>
          <cell r="J269" t="str">
            <v>東京都</v>
          </cell>
          <cell r="K269" t="str">
            <v>中野区</v>
          </cell>
          <cell r="L269" t="str">
            <v>野方</v>
          </cell>
          <cell r="M269">
            <v>1</v>
          </cell>
          <cell r="R269">
            <v>1</v>
          </cell>
          <cell r="S269">
            <v>13</v>
          </cell>
          <cell r="T269">
            <v>12</v>
          </cell>
          <cell r="U269">
            <v>12</v>
          </cell>
          <cell r="V269" t="str">
            <v>水</v>
          </cell>
          <cell r="W269">
            <v>16</v>
          </cell>
          <cell r="X269">
            <v>1</v>
          </cell>
          <cell r="Y269">
            <v>1</v>
          </cell>
          <cell r="Z269">
            <v>8</v>
          </cell>
          <cell r="AA269">
            <v>2</v>
          </cell>
          <cell r="AB269">
            <v>1</v>
          </cell>
        </row>
        <row r="270">
          <cell r="H270">
            <v>67</v>
          </cell>
          <cell r="J270" t="str">
            <v>東京都</v>
          </cell>
          <cell r="K270" t="str">
            <v>杉並区</v>
          </cell>
          <cell r="L270" t="str">
            <v>高円寺北</v>
          </cell>
          <cell r="M270">
            <v>3</v>
          </cell>
          <cell r="R270">
            <v>1</v>
          </cell>
          <cell r="S270">
            <v>13</v>
          </cell>
          <cell r="T270">
            <v>12</v>
          </cell>
          <cell r="U270">
            <v>12</v>
          </cell>
          <cell r="V270" t="str">
            <v>水</v>
          </cell>
          <cell r="W270">
            <v>17</v>
          </cell>
          <cell r="X270">
            <v>6</v>
          </cell>
          <cell r="Y270">
            <v>1</v>
          </cell>
          <cell r="Z270">
            <v>8</v>
          </cell>
          <cell r="AA270">
            <v>2</v>
          </cell>
          <cell r="AB270">
            <v>7</v>
          </cell>
        </row>
        <row r="271">
          <cell r="H271">
            <v>60</v>
          </cell>
          <cell r="J271" t="str">
            <v>東京都</v>
          </cell>
          <cell r="K271" t="str">
            <v>中野区</v>
          </cell>
          <cell r="L271" t="str">
            <v>上高田</v>
          </cell>
          <cell r="M271">
            <v>2</v>
          </cell>
          <cell r="R271">
            <v>1</v>
          </cell>
          <cell r="S271">
            <v>13</v>
          </cell>
          <cell r="T271">
            <v>12</v>
          </cell>
          <cell r="U271">
            <v>12</v>
          </cell>
          <cell r="V271" t="str">
            <v>水</v>
          </cell>
          <cell r="W271">
            <v>17</v>
          </cell>
          <cell r="X271">
            <v>6</v>
          </cell>
          <cell r="Y271">
            <v>1</v>
          </cell>
          <cell r="Z271">
            <v>8</v>
          </cell>
          <cell r="AA271">
            <v>2</v>
          </cell>
          <cell r="AB271">
            <v>7</v>
          </cell>
          <cell r="AC271" t="str">
            <v>時刻表</v>
          </cell>
        </row>
        <row r="272">
          <cell r="H272">
            <v>20</v>
          </cell>
          <cell r="J272" t="str">
            <v>東京都</v>
          </cell>
          <cell r="K272" t="str">
            <v>中野区</v>
          </cell>
          <cell r="L272" t="str">
            <v>南台</v>
          </cell>
          <cell r="M272">
            <v>2</v>
          </cell>
          <cell r="R272">
            <v>1</v>
          </cell>
          <cell r="S272">
            <v>13</v>
          </cell>
          <cell r="T272">
            <v>12</v>
          </cell>
          <cell r="U272">
            <v>12</v>
          </cell>
          <cell r="V272" t="str">
            <v>水</v>
          </cell>
          <cell r="W272">
            <v>18</v>
          </cell>
          <cell r="X272">
            <v>3</v>
          </cell>
          <cell r="Y272">
            <v>1</v>
          </cell>
          <cell r="Z272">
            <v>8</v>
          </cell>
          <cell r="AA272">
            <v>2</v>
          </cell>
          <cell r="AB272">
            <v>5</v>
          </cell>
        </row>
        <row r="273">
          <cell r="H273">
            <v>31</v>
          </cell>
          <cell r="J273" t="str">
            <v>東京都</v>
          </cell>
          <cell r="K273" t="str">
            <v>中野区</v>
          </cell>
          <cell r="L273" t="str">
            <v>大和田</v>
          </cell>
          <cell r="M273">
            <v>2</v>
          </cell>
          <cell r="R273">
            <v>1</v>
          </cell>
          <cell r="S273">
            <v>13</v>
          </cell>
          <cell r="T273">
            <v>12</v>
          </cell>
          <cell r="U273">
            <v>12</v>
          </cell>
          <cell r="V273" t="str">
            <v>水</v>
          </cell>
          <cell r="W273">
            <v>17</v>
          </cell>
          <cell r="X273">
            <v>1</v>
          </cell>
          <cell r="Y273">
            <v>1</v>
          </cell>
          <cell r="Z273">
            <v>8</v>
          </cell>
          <cell r="AA273">
            <v>2</v>
          </cell>
          <cell r="AB273">
            <v>1</v>
          </cell>
        </row>
        <row r="274">
          <cell r="H274">
            <v>30</v>
          </cell>
          <cell r="J274" t="str">
            <v>東京都</v>
          </cell>
          <cell r="K274" t="str">
            <v>杉並区</v>
          </cell>
          <cell r="L274" t="str">
            <v>和田</v>
          </cell>
          <cell r="M274">
            <v>2</v>
          </cell>
          <cell r="R274">
            <v>1</v>
          </cell>
          <cell r="S274">
            <v>13</v>
          </cell>
          <cell r="T274">
            <v>12</v>
          </cell>
          <cell r="U274">
            <v>12</v>
          </cell>
          <cell r="V274" t="str">
            <v>水</v>
          </cell>
          <cell r="W274">
            <v>19</v>
          </cell>
          <cell r="X274">
            <v>3</v>
          </cell>
          <cell r="Y274">
            <v>1</v>
          </cell>
          <cell r="Z274">
            <v>8</v>
          </cell>
          <cell r="AA274">
            <v>5</v>
          </cell>
          <cell r="AB274">
            <v>1</v>
          </cell>
        </row>
        <row r="275">
          <cell r="H275">
            <v>32</v>
          </cell>
          <cell r="J275" t="str">
            <v>東京都</v>
          </cell>
          <cell r="K275" t="str">
            <v>中野区</v>
          </cell>
          <cell r="L275" t="str">
            <v>中央</v>
          </cell>
          <cell r="M275">
            <v>5</v>
          </cell>
          <cell r="R275">
            <v>1</v>
          </cell>
          <cell r="S275">
            <v>13</v>
          </cell>
          <cell r="T275">
            <v>12</v>
          </cell>
          <cell r="U275">
            <v>12</v>
          </cell>
          <cell r="V275" t="str">
            <v>水</v>
          </cell>
          <cell r="W275">
            <v>21</v>
          </cell>
          <cell r="X275">
            <v>3</v>
          </cell>
          <cell r="Y275">
            <v>1</v>
          </cell>
          <cell r="Z275">
            <v>8</v>
          </cell>
          <cell r="AA275">
            <v>1</v>
          </cell>
          <cell r="AB275">
            <v>1</v>
          </cell>
        </row>
        <row r="276">
          <cell r="H276">
            <v>31</v>
          </cell>
          <cell r="J276" t="str">
            <v>東京都</v>
          </cell>
          <cell r="K276" t="str">
            <v>中野区</v>
          </cell>
          <cell r="L276" t="str">
            <v>中央</v>
          </cell>
          <cell r="M276">
            <v>5</v>
          </cell>
          <cell r="R276">
            <v>1</v>
          </cell>
          <cell r="S276">
            <v>13</v>
          </cell>
          <cell r="T276">
            <v>12</v>
          </cell>
          <cell r="U276">
            <v>12</v>
          </cell>
          <cell r="V276" t="str">
            <v>水</v>
          </cell>
          <cell r="W276">
            <v>21</v>
          </cell>
          <cell r="X276">
            <v>3</v>
          </cell>
          <cell r="Y276">
            <v>1</v>
          </cell>
          <cell r="Z276">
            <v>8</v>
          </cell>
          <cell r="AA276">
            <v>1</v>
          </cell>
          <cell r="AB276">
            <v>1</v>
          </cell>
        </row>
        <row r="277">
          <cell r="J277" t="str">
            <v>東京都</v>
          </cell>
          <cell r="K277" t="str">
            <v>中野区</v>
          </cell>
          <cell r="L277" t="str">
            <v>中央</v>
          </cell>
          <cell r="M277">
            <v>5</v>
          </cell>
          <cell r="R277">
            <v>1</v>
          </cell>
          <cell r="S277">
            <v>13</v>
          </cell>
          <cell r="T277">
            <v>12</v>
          </cell>
          <cell r="U277">
            <v>12</v>
          </cell>
          <cell r="V277" t="str">
            <v>水</v>
          </cell>
          <cell r="X277">
            <v>2</v>
          </cell>
          <cell r="Y277">
            <v>1</v>
          </cell>
          <cell r="Z277">
            <v>8</v>
          </cell>
          <cell r="AA277">
            <v>1</v>
          </cell>
          <cell r="AB277">
            <v>1</v>
          </cell>
        </row>
        <row r="278">
          <cell r="H278">
            <v>26</v>
          </cell>
          <cell r="J278" t="str">
            <v>東京都</v>
          </cell>
          <cell r="K278" t="str">
            <v>中野区</v>
          </cell>
          <cell r="L278" t="str">
            <v>南台</v>
          </cell>
          <cell r="M278">
            <v>2</v>
          </cell>
          <cell r="R278">
            <v>1</v>
          </cell>
          <cell r="S278">
            <v>13</v>
          </cell>
          <cell r="T278">
            <v>12</v>
          </cell>
          <cell r="U278">
            <v>12</v>
          </cell>
          <cell r="V278" t="str">
            <v>水</v>
          </cell>
          <cell r="W278">
            <v>19</v>
          </cell>
          <cell r="X278">
            <v>3</v>
          </cell>
          <cell r="Y278">
            <v>1</v>
          </cell>
          <cell r="Z278">
            <v>8</v>
          </cell>
          <cell r="AA278">
            <v>5</v>
          </cell>
          <cell r="AB278">
            <v>5</v>
          </cell>
        </row>
        <row r="279">
          <cell r="H279">
            <v>25</v>
          </cell>
          <cell r="J279" t="str">
            <v>東京都</v>
          </cell>
          <cell r="K279" t="str">
            <v>中野区</v>
          </cell>
          <cell r="L279" t="str">
            <v>本町</v>
          </cell>
          <cell r="M279">
            <v>4</v>
          </cell>
          <cell r="R279">
            <v>1</v>
          </cell>
          <cell r="S279">
            <v>13</v>
          </cell>
          <cell r="T279">
            <v>12</v>
          </cell>
          <cell r="U279">
            <v>12</v>
          </cell>
          <cell r="V279" t="str">
            <v>水</v>
          </cell>
          <cell r="W279">
            <v>21</v>
          </cell>
          <cell r="X279">
            <v>3</v>
          </cell>
          <cell r="Y279">
            <v>1</v>
          </cell>
          <cell r="Z279">
            <v>8</v>
          </cell>
          <cell r="AA279">
            <v>5</v>
          </cell>
          <cell r="AB279">
            <v>1</v>
          </cell>
        </row>
        <row r="280">
          <cell r="H280">
            <v>26</v>
          </cell>
          <cell r="J280" t="str">
            <v>東京都</v>
          </cell>
          <cell r="K280" t="str">
            <v>中野区</v>
          </cell>
          <cell r="L280" t="str">
            <v>本町</v>
          </cell>
          <cell r="M280">
            <v>4</v>
          </cell>
          <cell r="R280">
            <v>1</v>
          </cell>
          <cell r="S280">
            <v>13</v>
          </cell>
          <cell r="T280">
            <v>12</v>
          </cell>
          <cell r="U280">
            <v>12</v>
          </cell>
          <cell r="V280" t="str">
            <v>水</v>
          </cell>
          <cell r="W280">
            <v>21</v>
          </cell>
          <cell r="X280">
            <v>3</v>
          </cell>
          <cell r="Y280">
            <v>1</v>
          </cell>
          <cell r="Z280">
            <v>8</v>
          </cell>
          <cell r="AA280">
            <v>5</v>
          </cell>
          <cell r="AB280">
            <v>1</v>
          </cell>
        </row>
        <row r="281">
          <cell r="H281">
            <v>59</v>
          </cell>
          <cell r="J281" t="str">
            <v>東京都</v>
          </cell>
          <cell r="K281" t="str">
            <v>杉並区</v>
          </cell>
          <cell r="L281" t="str">
            <v>荻窪</v>
          </cell>
          <cell r="M281">
            <v>4</v>
          </cell>
          <cell r="R281">
            <v>1</v>
          </cell>
          <cell r="S281">
            <v>13</v>
          </cell>
          <cell r="T281">
            <v>12</v>
          </cell>
          <cell r="U281">
            <v>12</v>
          </cell>
          <cell r="V281" t="str">
            <v>水</v>
          </cell>
          <cell r="W281">
            <v>17</v>
          </cell>
          <cell r="X281">
            <v>6</v>
          </cell>
          <cell r="Y281">
            <v>1</v>
          </cell>
          <cell r="Z281">
            <v>8</v>
          </cell>
          <cell r="AA281">
            <v>2</v>
          </cell>
          <cell r="AB281">
            <v>7</v>
          </cell>
        </row>
        <row r="282">
          <cell r="H282">
            <v>21</v>
          </cell>
          <cell r="J282" t="str">
            <v>東京都</v>
          </cell>
          <cell r="K282" t="str">
            <v>江東区</v>
          </cell>
          <cell r="L282" t="str">
            <v>亀戸</v>
          </cell>
          <cell r="M282">
            <v>3</v>
          </cell>
          <cell r="R282">
            <v>1</v>
          </cell>
          <cell r="S282">
            <v>13</v>
          </cell>
          <cell r="T282">
            <v>12</v>
          </cell>
          <cell r="U282">
            <v>12</v>
          </cell>
          <cell r="V282" t="str">
            <v>水</v>
          </cell>
          <cell r="W282">
            <v>20</v>
          </cell>
          <cell r="X282">
            <v>1</v>
          </cell>
          <cell r="Y282">
            <v>1</v>
          </cell>
          <cell r="Z282">
            <v>8</v>
          </cell>
          <cell r="AA282">
            <v>3</v>
          </cell>
          <cell r="AB282">
            <v>4</v>
          </cell>
        </row>
        <row r="283">
          <cell r="H283">
            <v>47</v>
          </cell>
          <cell r="J283" t="str">
            <v>東京都</v>
          </cell>
          <cell r="K283" t="str">
            <v>東久留米市</v>
          </cell>
          <cell r="L283" t="str">
            <v>大門町</v>
          </cell>
          <cell r="M283">
            <v>2</v>
          </cell>
          <cell r="R283">
            <v>1</v>
          </cell>
          <cell r="S283">
            <v>13</v>
          </cell>
          <cell r="T283">
            <v>12</v>
          </cell>
          <cell r="U283">
            <v>12</v>
          </cell>
          <cell r="V283" t="str">
            <v>水</v>
          </cell>
          <cell r="W283">
            <v>19</v>
          </cell>
          <cell r="X283">
            <v>2</v>
          </cell>
          <cell r="Y283">
            <v>1</v>
          </cell>
          <cell r="Z283">
            <v>8</v>
          </cell>
          <cell r="AA283">
            <v>3</v>
          </cell>
          <cell r="AB283">
            <v>4</v>
          </cell>
        </row>
        <row r="284">
          <cell r="H284">
            <v>48</v>
          </cell>
          <cell r="J284" t="str">
            <v>東京都</v>
          </cell>
          <cell r="K284" t="str">
            <v>小平市</v>
          </cell>
          <cell r="L284" t="str">
            <v>小川西町</v>
          </cell>
          <cell r="M284">
            <v>5</v>
          </cell>
          <cell r="R284">
            <v>1</v>
          </cell>
          <cell r="S284">
            <v>13</v>
          </cell>
          <cell r="T284">
            <v>12</v>
          </cell>
          <cell r="U284">
            <v>12</v>
          </cell>
          <cell r="V284" t="str">
            <v>水</v>
          </cell>
          <cell r="W284">
            <v>19</v>
          </cell>
          <cell r="X284">
            <v>1</v>
          </cell>
          <cell r="Y284">
            <v>1</v>
          </cell>
          <cell r="Z284">
            <v>8</v>
          </cell>
          <cell r="AA284">
            <v>3</v>
          </cell>
          <cell r="AB284">
            <v>4</v>
          </cell>
        </row>
        <row r="285">
          <cell r="H285">
            <v>25</v>
          </cell>
          <cell r="J285" t="str">
            <v>東京都</v>
          </cell>
          <cell r="K285" t="str">
            <v>練馬区</v>
          </cell>
          <cell r="L285" t="str">
            <v>関町南</v>
          </cell>
          <cell r="M285">
            <v>2</v>
          </cell>
          <cell r="R285">
            <v>1</v>
          </cell>
          <cell r="S285">
            <v>13</v>
          </cell>
          <cell r="T285">
            <v>12</v>
          </cell>
          <cell r="U285">
            <v>12</v>
          </cell>
          <cell r="V285" t="str">
            <v>水</v>
          </cell>
          <cell r="W285">
            <v>18</v>
          </cell>
          <cell r="X285">
            <v>3</v>
          </cell>
          <cell r="Y285">
            <v>1</v>
          </cell>
          <cell r="Z285">
            <v>8</v>
          </cell>
          <cell r="AA285">
            <v>3</v>
          </cell>
          <cell r="AB285">
            <v>2</v>
          </cell>
        </row>
        <row r="286">
          <cell r="H286">
            <v>27</v>
          </cell>
          <cell r="J286" t="str">
            <v>東京都</v>
          </cell>
          <cell r="K286" t="str">
            <v>江戸川区</v>
          </cell>
          <cell r="L286" t="str">
            <v>西葛西</v>
          </cell>
          <cell r="M286">
            <v>6</v>
          </cell>
          <cell r="R286">
            <v>1</v>
          </cell>
          <cell r="S286">
            <v>13</v>
          </cell>
          <cell r="T286">
            <v>12</v>
          </cell>
          <cell r="U286">
            <v>12</v>
          </cell>
          <cell r="V286" t="str">
            <v>水</v>
          </cell>
          <cell r="W286">
            <v>18</v>
          </cell>
          <cell r="X286">
            <v>4</v>
          </cell>
          <cell r="Y286">
            <v>2</v>
          </cell>
          <cell r="Z286">
            <v>8</v>
          </cell>
          <cell r="AA286">
            <v>4</v>
          </cell>
          <cell r="AB286">
            <v>4</v>
          </cell>
        </row>
        <row r="287">
          <cell r="H287">
            <v>32</v>
          </cell>
          <cell r="J287" t="str">
            <v>神奈川県</v>
          </cell>
          <cell r="K287" t="str">
            <v>川崎市</v>
          </cell>
          <cell r="L287" t="str">
            <v>高津区二子</v>
          </cell>
          <cell r="M287">
            <v>5</v>
          </cell>
          <cell r="R287">
            <v>1</v>
          </cell>
          <cell r="S287">
            <v>13</v>
          </cell>
          <cell r="T287">
            <v>12</v>
          </cell>
          <cell r="U287">
            <v>12</v>
          </cell>
          <cell r="V287" t="str">
            <v>水</v>
          </cell>
          <cell r="W287">
            <v>18</v>
          </cell>
          <cell r="X287">
            <v>1</v>
          </cell>
          <cell r="Y287">
            <v>1</v>
          </cell>
          <cell r="Z287">
            <v>8</v>
          </cell>
          <cell r="AA287">
            <v>2</v>
          </cell>
          <cell r="AB287">
            <v>5</v>
          </cell>
        </row>
        <row r="288">
          <cell r="J288" t="str">
            <v>神奈川県</v>
          </cell>
          <cell r="K288" t="str">
            <v>川崎市</v>
          </cell>
          <cell r="L288" t="str">
            <v>高津区下作延</v>
          </cell>
          <cell r="M288">
            <v>1808</v>
          </cell>
          <cell r="R288">
            <v>1</v>
          </cell>
          <cell r="S288">
            <v>13</v>
          </cell>
          <cell r="T288">
            <v>12</v>
          </cell>
          <cell r="U288">
            <v>12</v>
          </cell>
          <cell r="V288" t="str">
            <v>水</v>
          </cell>
          <cell r="W288">
            <v>18</v>
          </cell>
          <cell r="X288">
            <v>5</v>
          </cell>
          <cell r="Y288">
            <v>2</v>
          </cell>
          <cell r="Z288">
            <v>2</v>
          </cell>
          <cell r="AA288">
            <v>2</v>
          </cell>
          <cell r="AB288">
            <v>7</v>
          </cell>
        </row>
        <row r="289">
          <cell r="H289">
            <v>20</v>
          </cell>
          <cell r="J289" t="str">
            <v>東京都</v>
          </cell>
          <cell r="K289" t="str">
            <v>新宿区</v>
          </cell>
          <cell r="L289" t="str">
            <v>若松町</v>
          </cell>
          <cell r="M289">
            <v>34</v>
          </cell>
          <cell r="R289">
            <v>1</v>
          </cell>
          <cell r="S289">
            <v>13</v>
          </cell>
          <cell r="T289">
            <v>12</v>
          </cell>
          <cell r="U289">
            <v>13</v>
          </cell>
          <cell r="V289" t="str">
            <v>木</v>
          </cell>
          <cell r="W289">
            <v>18</v>
          </cell>
          <cell r="X289">
            <v>1</v>
          </cell>
          <cell r="Y289">
            <v>1</v>
          </cell>
          <cell r="Z289">
            <v>8</v>
          </cell>
          <cell r="AA289">
            <v>4</v>
          </cell>
          <cell r="AB289">
            <v>7</v>
          </cell>
          <cell r="AC289" t="str">
            <v>打ち上げ</v>
          </cell>
        </row>
        <row r="290">
          <cell r="H290">
            <v>20</v>
          </cell>
          <cell r="J290" t="str">
            <v>東京都</v>
          </cell>
          <cell r="K290" t="str">
            <v>練馬区</v>
          </cell>
          <cell r="L290" t="str">
            <v>東大泉</v>
          </cell>
          <cell r="M290">
            <v>2</v>
          </cell>
          <cell r="R290">
            <v>1</v>
          </cell>
          <cell r="S290">
            <v>13</v>
          </cell>
          <cell r="T290">
            <v>12</v>
          </cell>
          <cell r="U290">
            <v>13</v>
          </cell>
          <cell r="V290" t="str">
            <v>木</v>
          </cell>
          <cell r="W290">
            <v>18</v>
          </cell>
          <cell r="X290">
            <v>1</v>
          </cell>
          <cell r="Y290">
            <v>1</v>
          </cell>
          <cell r="Z290">
            <v>8</v>
          </cell>
          <cell r="AA290">
            <v>2</v>
          </cell>
          <cell r="AB290">
            <v>1</v>
          </cell>
        </row>
        <row r="291">
          <cell r="H291">
            <v>25</v>
          </cell>
          <cell r="J291" t="str">
            <v>東京都</v>
          </cell>
          <cell r="K291" t="str">
            <v>中野区</v>
          </cell>
          <cell r="L291" t="str">
            <v>中野</v>
          </cell>
          <cell r="M291">
            <v>3</v>
          </cell>
          <cell r="R291">
            <v>1</v>
          </cell>
          <cell r="S291">
            <v>13</v>
          </cell>
          <cell r="T291">
            <v>12</v>
          </cell>
          <cell r="U291">
            <v>13</v>
          </cell>
          <cell r="V291" t="str">
            <v>木</v>
          </cell>
          <cell r="W291">
            <v>17</v>
          </cell>
          <cell r="X291">
            <v>3</v>
          </cell>
          <cell r="Y291">
            <v>1</v>
          </cell>
          <cell r="Z291">
            <v>8</v>
          </cell>
          <cell r="AA291">
            <v>1</v>
          </cell>
          <cell r="AB291">
            <v>1</v>
          </cell>
        </row>
        <row r="292">
          <cell r="H292">
            <v>30</v>
          </cell>
          <cell r="J292" t="str">
            <v>東京都</v>
          </cell>
          <cell r="K292" t="str">
            <v>中野区</v>
          </cell>
          <cell r="L292" t="str">
            <v>中野</v>
          </cell>
          <cell r="M292">
            <v>3</v>
          </cell>
          <cell r="R292">
            <v>1</v>
          </cell>
          <cell r="S292">
            <v>13</v>
          </cell>
          <cell r="T292">
            <v>12</v>
          </cell>
          <cell r="U292">
            <v>13</v>
          </cell>
          <cell r="V292" t="str">
            <v>木</v>
          </cell>
          <cell r="W292">
            <v>17</v>
          </cell>
          <cell r="X292">
            <v>3</v>
          </cell>
          <cell r="Y292">
            <v>1</v>
          </cell>
          <cell r="Z292">
            <v>8</v>
          </cell>
          <cell r="AA292">
            <v>1</v>
          </cell>
          <cell r="AB292">
            <v>1</v>
          </cell>
        </row>
        <row r="293">
          <cell r="H293">
            <v>19</v>
          </cell>
          <cell r="J293" t="str">
            <v>東京都</v>
          </cell>
          <cell r="K293" t="str">
            <v>中野区</v>
          </cell>
          <cell r="L293" t="str">
            <v>弥生町</v>
          </cell>
          <cell r="M293">
            <v>1</v>
          </cell>
          <cell r="R293">
            <v>1</v>
          </cell>
          <cell r="S293">
            <v>13</v>
          </cell>
          <cell r="T293">
            <v>12</v>
          </cell>
          <cell r="U293">
            <v>13</v>
          </cell>
          <cell r="V293" t="str">
            <v>木</v>
          </cell>
          <cell r="X293">
            <v>1</v>
          </cell>
          <cell r="Y293">
            <v>1</v>
          </cell>
          <cell r="Z293">
            <v>8</v>
          </cell>
          <cell r="AA293">
            <v>4</v>
          </cell>
          <cell r="AB293">
            <v>6</v>
          </cell>
        </row>
        <row r="294">
          <cell r="H294">
            <v>19</v>
          </cell>
          <cell r="J294" t="str">
            <v>東京都</v>
          </cell>
          <cell r="K294" t="str">
            <v>中野区</v>
          </cell>
          <cell r="L294" t="str">
            <v>中央</v>
          </cell>
          <cell r="M294">
            <v>3</v>
          </cell>
          <cell r="R294">
            <v>1</v>
          </cell>
          <cell r="S294">
            <v>13</v>
          </cell>
          <cell r="T294">
            <v>12</v>
          </cell>
          <cell r="U294">
            <v>13</v>
          </cell>
          <cell r="V294" t="str">
            <v>木</v>
          </cell>
          <cell r="W294">
            <v>18</v>
          </cell>
          <cell r="X294">
            <v>6</v>
          </cell>
          <cell r="Y294">
            <v>1</v>
          </cell>
          <cell r="Z294">
            <v>8</v>
          </cell>
          <cell r="AA294">
            <v>2</v>
          </cell>
          <cell r="AB294">
            <v>1</v>
          </cell>
          <cell r="AC294" t="str">
            <v>時刻表</v>
          </cell>
        </row>
        <row r="295">
          <cell r="H295">
            <v>64</v>
          </cell>
          <cell r="J295" t="str">
            <v>東京都</v>
          </cell>
          <cell r="K295" t="str">
            <v>中野区</v>
          </cell>
          <cell r="L295" t="str">
            <v>中野</v>
          </cell>
          <cell r="M295">
            <v>3</v>
          </cell>
          <cell r="R295">
            <v>1</v>
          </cell>
          <cell r="S295">
            <v>13</v>
          </cell>
          <cell r="T295">
            <v>12</v>
          </cell>
          <cell r="U295">
            <v>13</v>
          </cell>
          <cell r="V295" t="str">
            <v>木</v>
          </cell>
          <cell r="W295">
            <v>19</v>
          </cell>
          <cell r="X295">
            <v>2</v>
          </cell>
          <cell r="Y295">
            <v>1</v>
          </cell>
          <cell r="Z295">
            <v>8</v>
          </cell>
          <cell r="AA295">
            <v>1</v>
          </cell>
          <cell r="AB295">
            <v>1</v>
          </cell>
        </row>
        <row r="296">
          <cell r="H296">
            <v>58</v>
          </cell>
          <cell r="J296" t="str">
            <v>東京都</v>
          </cell>
          <cell r="K296" t="str">
            <v>中野区</v>
          </cell>
          <cell r="L296" t="str">
            <v>中野</v>
          </cell>
          <cell r="M296">
            <v>3</v>
          </cell>
          <cell r="R296">
            <v>1</v>
          </cell>
          <cell r="S296">
            <v>13</v>
          </cell>
          <cell r="T296">
            <v>12</v>
          </cell>
          <cell r="U296">
            <v>13</v>
          </cell>
          <cell r="V296" t="str">
            <v>木</v>
          </cell>
          <cell r="W296">
            <v>19</v>
          </cell>
          <cell r="X296">
            <v>2</v>
          </cell>
          <cell r="Y296">
            <v>1</v>
          </cell>
          <cell r="Z296">
            <v>8</v>
          </cell>
          <cell r="AA296">
            <v>1</v>
          </cell>
          <cell r="AB296">
            <v>1</v>
          </cell>
        </row>
        <row r="297">
          <cell r="H297">
            <v>24</v>
          </cell>
          <cell r="J297" t="str">
            <v>東京都</v>
          </cell>
          <cell r="K297" t="str">
            <v>中野区</v>
          </cell>
          <cell r="L297" t="str">
            <v>中野</v>
          </cell>
          <cell r="M297">
            <v>3</v>
          </cell>
          <cell r="R297">
            <v>1</v>
          </cell>
          <cell r="S297">
            <v>13</v>
          </cell>
          <cell r="T297">
            <v>12</v>
          </cell>
          <cell r="U297">
            <v>13</v>
          </cell>
          <cell r="V297" t="str">
            <v>木</v>
          </cell>
          <cell r="W297">
            <v>19</v>
          </cell>
          <cell r="X297">
            <v>3</v>
          </cell>
          <cell r="Y297">
            <v>1</v>
          </cell>
          <cell r="Z297">
            <v>8</v>
          </cell>
          <cell r="AA297">
            <v>1</v>
          </cell>
          <cell r="AB297">
            <v>1</v>
          </cell>
        </row>
        <row r="298">
          <cell r="H298">
            <v>29</v>
          </cell>
          <cell r="J298" t="str">
            <v>東京都</v>
          </cell>
          <cell r="K298" t="str">
            <v>中野区</v>
          </cell>
          <cell r="L298" t="str">
            <v>新井</v>
          </cell>
          <cell r="M298">
            <v>2</v>
          </cell>
          <cell r="R298">
            <v>1</v>
          </cell>
          <cell r="S298">
            <v>13</v>
          </cell>
          <cell r="T298">
            <v>12</v>
          </cell>
          <cell r="U298">
            <v>13</v>
          </cell>
          <cell r="V298" t="str">
            <v>木</v>
          </cell>
          <cell r="W298">
            <v>19</v>
          </cell>
          <cell r="X298">
            <v>2</v>
          </cell>
          <cell r="Y298">
            <v>1</v>
          </cell>
          <cell r="Z298">
            <v>8</v>
          </cell>
          <cell r="AA298">
            <v>4</v>
          </cell>
          <cell r="AB298">
            <v>4</v>
          </cell>
        </row>
        <row r="299">
          <cell r="H299">
            <v>23</v>
          </cell>
          <cell r="J299" t="str">
            <v>東京都</v>
          </cell>
          <cell r="K299" t="str">
            <v>中野区</v>
          </cell>
          <cell r="L299" t="str">
            <v>中野</v>
          </cell>
          <cell r="M299">
            <v>3</v>
          </cell>
          <cell r="R299">
            <v>1</v>
          </cell>
          <cell r="S299">
            <v>13</v>
          </cell>
          <cell r="T299">
            <v>12</v>
          </cell>
          <cell r="U299">
            <v>13</v>
          </cell>
          <cell r="V299" t="str">
            <v>木</v>
          </cell>
          <cell r="W299">
            <v>19</v>
          </cell>
          <cell r="X299">
            <v>2</v>
          </cell>
          <cell r="Y299">
            <v>1</v>
          </cell>
          <cell r="Z299">
            <v>8</v>
          </cell>
          <cell r="AA299">
            <v>3</v>
          </cell>
          <cell r="AB299">
            <v>1</v>
          </cell>
        </row>
        <row r="300">
          <cell r="H300">
            <v>20</v>
          </cell>
          <cell r="J300" t="str">
            <v>東京都</v>
          </cell>
          <cell r="K300" t="str">
            <v>中野区</v>
          </cell>
          <cell r="L300" t="str">
            <v>東中野</v>
          </cell>
          <cell r="M300">
            <v>1</v>
          </cell>
          <cell r="R300">
            <v>1</v>
          </cell>
          <cell r="S300">
            <v>13</v>
          </cell>
          <cell r="T300">
            <v>12</v>
          </cell>
          <cell r="U300">
            <v>13</v>
          </cell>
          <cell r="V300" t="str">
            <v>木</v>
          </cell>
          <cell r="W300">
            <v>19</v>
          </cell>
          <cell r="X300">
            <v>1</v>
          </cell>
          <cell r="Y300">
            <v>1</v>
          </cell>
          <cell r="Z300">
            <v>8</v>
          </cell>
          <cell r="AA300">
            <v>4</v>
          </cell>
          <cell r="AB300">
            <v>1</v>
          </cell>
          <cell r="AC300" t="str">
            <v>スタッフ</v>
          </cell>
        </row>
        <row r="301">
          <cell r="H301">
            <v>27</v>
          </cell>
          <cell r="J301" t="str">
            <v>東京都</v>
          </cell>
          <cell r="K301" t="str">
            <v>杉並区</v>
          </cell>
          <cell r="L301" t="str">
            <v>高円寺南</v>
          </cell>
          <cell r="M301">
            <v>1</v>
          </cell>
          <cell r="R301">
            <v>1</v>
          </cell>
          <cell r="S301">
            <v>13</v>
          </cell>
          <cell r="T301">
            <v>12</v>
          </cell>
          <cell r="U301">
            <v>13</v>
          </cell>
          <cell r="V301" t="str">
            <v>木</v>
          </cell>
          <cell r="X301">
            <v>3</v>
          </cell>
          <cell r="Y301">
            <v>1</v>
          </cell>
          <cell r="Z301">
            <v>8</v>
          </cell>
          <cell r="AA301">
            <v>5</v>
          </cell>
          <cell r="AB301">
            <v>1</v>
          </cell>
        </row>
        <row r="302">
          <cell r="H302">
            <v>28</v>
          </cell>
          <cell r="J302" t="str">
            <v>東京都</v>
          </cell>
          <cell r="K302" t="str">
            <v>中野区</v>
          </cell>
          <cell r="L302" t="str">
            <v>中央</v>
          </cell>
          <cell r="M302">
            <v>3</v>
          </cell>
          <cell r="R302">
            <v>1</v>
          </cell>
          <cell r="S302">
            <v>13</v>
          </cell>
          <cell r="T302">
            <v>12</v>
          </cell>
          <cell r="U302">
            <v>13</v>
          </cell>
          <cell r="V302" t="str">
            <v>木</v>
          </cell>
          <cell r="W302">
            <v>21</v>
          </cell>
          <cell r="X302">
            <v>3</v>
          </cell>
          <cell r="Y302">
            <v>1</v>
          </cell>
          <cell r="Z302">
            <v>8</v>
          </cell>
          <cell r="AA302">
            <v>4</v>
          </cell>
          <cell r="AB302">
            <v>1</v>
          </cell>
        </row>
        <row r="303">
          <cell r="H303">
            <v>24</v>
          </cell>
          <cell r="J303" t="str">
            <v>東京都</v>
          </cell>
          <cell r="K303" t="str">
            <v>杉並区</v>
          </cell>
          <cell r="L303" t="str">
            <v>高円寺南</v>
          </cell>
          <cell r="M303">
            <v>5</v>
          </cell>
          <cell r="R303">
            <v>1</v>
          </cell>
          <cell r="S303">
            <v>13</v>
          </cell>
          <cell r="T303">
            <v>12</v>
          </cell>
          <cell r="U303">
            <v>13</v>
          </cell>
          <cell r="V303" t="str">
            <v>木</v>
          </cell>
          <cell r="W303">
            <v>20</v>
          </cell>
          <cell r="X303">
            <v>2</v>
          </cell>
          <cell r="Y303">
            <v>1</v>
          </cell>
          <cell r="Z303">
            <v>8</v>
          </cell>
          <cell r="AA303">
            <v>4</v>
          </cell>
          <cell r="AB303">
            <v>1</v>
          </cell>
        </row>
        <row r="304">
          <cell r="H304">
            <v>34</v>
          </cell>
          <cell r="J304" t="str">
            <v>東京都</v>
          </cell>
          <cell r="K304" t="str">
            <v>杉並区</v>
          </cell>
          <cell r="L304" t="str">
            <v>高円寺南</v>
          </cell>
          <cell r="M304">
            <v>5</v>
          </cell>
          <cell r="R304">
            <v>1</v>
          </cell>
          <cell r="S304">
            <v>13</v>
          </cell>
          <cell r="T304">
            <v>12</v>
          </cell>
          <cell r="U304">
            <v>13</v>
          </cell>
          <cell r="V304" t="str">
            <v>木</v>
          </cell>
          <cell r="W304">
            <v>20</v>
          </cell>
          <cell r="X304">
            <v>2</v>
          </cell>
          <cell r="Y304">
            <v>1</v>
          </cell>
          <cell r="Z304">
            <v>8</v>
          </cell>
          <cell r="AA304">
            <v>2</v>
          </cell>
          <cell r="AB304">
            <v>1</v>
          </cell>
        </row>
        <row r="305">
          <cell r="H305">
            <v>21</v>
          </cell>
          <cell r="J305" t="str">
            <v>東京都</v>
          </cell>
          <cell r="K305" t="str">
            <v>中野区</v>
          </cell>
          <cell r="L305" t="str">
            <v>野方</v>
          </cell>
          <cell r="M305">
            <v>4</v>
          </cell>
          <cell r="R305">
            <v>1</v>
          </cell>
          <cell r="S305">
            <v>13</v>
          </cell>
          <cell r="T305">
            <v>12</v>
          </cell>
          <cell r="U305">
            <v>13</v>
          </cell>
          <cell r="V305" t="str">
            <v>木</v>
          </cell>
          <cell r="Y305">
            <v>1</v>
          </cell>
          <cell r="Z305">
            <v>8</v>
          </cell>
        </row>
        <row r="306">
          <cell r="H306">
            <v>21</v>
          </cell>
          <cell r="J306" t="str">
            <v>東京都</v>
          </cell>
          <cell r="K306" t="str">
            <v>中野区</v>
          </cell>
          <cell r="L306" t="str">
            <v>中野</v>
          </cell>
          <cell r="M306">
            <v>3</v>
          </cell>
          <cell r="R306">
            <v>1</v>
          </cell>
          <cell r="S306">
            <v>13</v>
          </cell>
          <cell r="T306">
            <v>12</v>
          </cell>
          <cell r="U306">
            <v>13</v>
          </cell>
          <cell r="V306" t="str">
            <v>木</v>
          </cell>
          <cell r="X306">
            <v>2</v>
          </cell>
          <cell r="Y306">
            <v>1</v>
          </cell>
          <cell r="Z306">
            <v>8</v>
          </cell>
          <cell r="AA306">
            <v>4</v>
          </cell>
        </row>
        <row r="307">
          <cell r="H307">
            <v>19</v>
          </cell>
          <cell r="J307" t="str">
            <v>東京都</v>
          </cell>
          <cell r="K307" t="str">
            <v>文京区</v>
          </cell>
          <cell r="L307" t="str">
            <v>目白台</v>
          </cell>
          <cell r="M307">
            <v>1</v>
          </cell>
          <cell r="R307">
            <v>1</v>
          </cell>
          <cell r="S307">
            <v>13</v>
          </cell>
          <cell r="T307">
            <v>12</v>
          </cell>
          <cell r="U307">
            <v>13</v>
          </cell>
          <cell r="V307" t="str">
            <v>木</v>
          </cell>
          <cell r="W307">
            <v>18</v>
          </cell>
          <cell r="X307">
            <v>1</v>
          </cell>
          <cell r="Y307">
            <v>1</v>
          </cell>
          <cell r="Z307">
            <v>8</v>
          </cell>
          <cell r="AA307">
            <v>2</v>
          </cell>
          <cell r="AB307">
            <v>7</v>
          </cell>
        </row>
        <row r="308">
          <cell r="H308">
            <v>19</v>
          </cell>
          <cell r="J308" t="str">
            <v>埼玉県</v>
          </cell>
          <cell r="K308" t="str">
            <v>戸田市</v>
          </cell>
          <cell r="L308" t="str">
            <v>喜沢南</v>
          </cell>
          <cell r="M308">
            <v>1</v>
          </cell>
          <cell r="R308">
            <v>1</v>
          </cell>
          <cell r="S308">
            <v>13</v>
          </cell>
          <cell r="T308">
            <v>12</v>
          </cell>
          <cell r="U308">
            <v>13</v>
          </cell>
          <cell r="V308" t="str">
            <v>木</v>
          </cell>
          <cell r="W308">
            <v>18</v>
          </cell>
          <cell r="X308">
            <v>1</v>
          </cell>
          <cell r="Y308">
            <v>1</v>
          </cell>
          <cell r="Z308">
            <v>8</v>
          </cell>
          <cell r="AA308">
            <v>2</v>
          </cell>
          <cell r="AB308">
            <v>3</v>
          </cell>
        </row>
        <row r="309">
          <cell r="H309">
            <v>20</v>
          </cell>
          <cell r="J309" t="str">
            <v>東京都</v>
          </cell>
          <cell r="K309" t="str">
            <v>小平市</v>
          </cell>
          <cell r="L309" t="str">
            <v>花小金井南町</v>
          </cell>
          <cell r="M309">
            <v>2</v>
          </cell>
          <cell r="R309">
            <v>1</v>
          </cell>
          <cell r="S309">
            <v>13</v>
          </cell>
          <cell r="T309">
            <v>12</v>
          </cell>
          <cell r="U309">
            <v>13</v>
          </cell>
          <cell r="V309" t="str">
            <v>木</v>
          </cell>
          <cell r="X309">
            <v>1</v>
          </cell>
          <cell r="Y309">
            <v>1</v>
          </cell>
          <cell r="Z309">
            <v>8</v>
          </cell>
          <cell r="AA309">
            <v>4</v>
          </cell>
          <cell r="AB309">
            <v>7</v>
          </cell>
        </row>
        <row r="310">
          <cell r="H310">
            <v>20</v>
          </cell>
          <cell r="J310" t="str">
            <v>神奈川県</v>
          </cell>
          <cell r="K310" t="str">
            <v>座間市</v>
          </cell>
          <cell r="L310" t="str">
            <v>西栗原</v>
          </cell>
          <cell r="M310">
            <v>1</v>
          </cell>
          <cell r="R310">
            <v>1</v>
          </cell>
          <cell r="S310">
            <v>13</v>
          </cell>
          <cell r="T310">
            <v>12</v>
          </cell>
          <cell r="U310">
            <v>13</v>
          </cell>
          <cell r="V310" t="str">
            <v>木</v>
          </cell>
          <cell r="W310">
            <v>18</v>
          </cell>
          <cell r="X310">
            <v>1</v>
          </cell>
          <cell r="Y310">
            <v>1</v>
          </cell>
          <cell r="Z310">
            <v>8</v>
          </cell>
          <cell r="AA310">
            <v>4</v>
          </cell>
          <cell r="AB310">
            <v>6</v>
          </cell>
        </row>
        <row r="311">
          <cell r="H311">
            <v>25</v>
          </cell>
          <cell r="J311" t="str">
            <v>東京都</v>
          </cell>
          <cell r="K311" t="str">
            <v>青梅市</v>
          </cell>
          <cell r="L311" t="str">
            <v>長渕</v>
          </cell>
          <cell r="M311">
            <v>4</v>
          </cell>
          <cell r="R311">
            <v>1</v>
          </cell>
          <cell r="S311">
            <v>13</v>
          </cell>
          <cell r="T311">
            <v>12</v>
          </cell>
          <cell r="U311">
            <v>13</v>
          </cell>
          <cell r="V311" t="str">
            <v>木</v>
          </cell>
          <cell r="W311">
            <v>18</v>
          </cell>
          <cell r="X311">
            <v>3</v>
          </cell>
          <cell r="Y311">
            <v>1</v>
          </cell>
          <cell r="Z311">
            <v>8</v>
          </cell>
          <cell r="AA311">
            <v>2</v>
          </cell>
          <cell r="AB311">
            <v>2</v>
          </cell>
        </row>
        <row r="312">
          <cell r="H312">
            <v>25</v>
          </cell>
          <cell r="J312" t="str">
            <v>神奈川県</v>
          </cell>
          <cell r="K312" t="str">
            <v>秦野市</v>
          </cell>
          <cell r="L312" t="str">
            <v>曽屋</v>
          </cell>
          <cell r="M312">
            <v>680</v>
          </cell>
          <cell r="R312">
            <v>1</v>
          </cell>
          <cell r="S312">
            <v>13</v>
          </cell>
          <cell r="T312">
            <v>12</v>
          </cell>
          <cell r="U312">
            <v>13</v>
          </cell>
          <cell r="V312" t="str">
            <v>木</v>
          </cell>
          <cell r="W312">
            <v>18</v>
          </cell>
          <cell r="X312">
            <v>3</v>
          </cell>
          <cell r="Y312">
            <v>1</v>
          </cell>
          <cell r="Z312">
            <v>8</v>
          </cell>
          <cell r="AA312">
            <v>2</v>
          </cell>
          <cell r="AB312">
            <v>2</v>
          </cell>
        </row>
        <row r="313">
          <cell r="H313">
            <v>22</v>
          </cell>
          <cell r="J313" t="str">
            <v>埼玉県</v>
          </cell>
          <cell r="K313" t="str">
            <v>所沢市</v>
          </cell>
          <cell r="L313" t="str">
            <v>松郷</v>
          </cell>
          <cell r="M313">
            <v>87</v>
          </cell>
          <cell r="R313">
            <v>1</v>
          </cell>
          <cell r="S313">
            <v>13</v>
          </cell>
          <cell r="T313">
            <v>12</v>
          </cell>
          <cell r="U313">
            <v>13</v>
          </cell>
          <cell r="V313" t="str">
            <v>木</v>
          </cell>
          <cell r="W313">
            <v>18</v>
          </cell>
          <cell r="X313">
            <v>3</v>
          </cell>
          <cell r="Y313">
            <v>1</v>
          </cell>
          <cell r="Z313">
            <v>8</v>
          </cell>
          <cell r="AA313">
            <v>2</v>
          </cell>
          <cell r="AB313">
            <v>2</v>
          </cell>
        </row>
        <row r="314">
          <cell r="H314">
            <v>27</v>
          </cell>
          <cell r="J314" t="str">
            <v>神奈川県</v>
          </cell>
          <cell r="K314" t="str">
            <v>座間市</v>
          </cell>
          <cell r="L314" t="str">
            <v>相模が丘</v>
          </cell>
          <cell r="M314">
            <v>3</v>
          </cell>
          <cell r="R314">
            <v>1</v>
          </cell>
          <cell r="S314">
            <v>13</v>
          </cell>
          <cell r="T314">
            <v>12</v>
          </cell>
          <cell r="U314">
            <v>13</v>
          </cell>
          <cell r="V314" t="str">
            <v>木</v>
          </cell>
          <cell r="W314">
            <v>18</v>
          </cell>
          <cell r="X314">
            <v>3</v>
          </cell>
          <cell r="Y314">
            <v>1</v>
          </cell>
          <cell r="Z314">
            <v>8</v>
          </cell>
          <cell r="AA314">
            <v>2</v>
          </cell>
          <cell r="AB314">
            <v>2</v>
          </cell>
        </row>
        <row r="315">
          <cell r="H315">
            <v>22</v>
          </cell>
          <cell r="J315" t="str">
            <v>東京都</v>
          </cell>
          <cell r="K315" t="str">
            <v>日野市</v>
          </cell>
          <cell r="L315" t="str">
            <v>南平</v>
          </cell>
          <cell r="M315">
            <v>1</v>
          </cell>
          <cell r="R315">
            <v>1</v>
          </cell>
          <cell r="S315">
            <v>13</v>
          </cell>
          <cell r="T315">
            <v>12</v>
          </cell>
          <cell r="U315">
            <v>13</v>
          </cell>
          <cell r="V315" t="str">
            <v>木</v>
          </cell>
          <cell r="W315">
            <v>19</v>
          </cell>
          <cell r="X315">
            <v>3</v>
          </cell>
          <cell r="Y315">
            <v>1</v>
          </cell>
          <cell r="Z315">
            <v>8</v>
          </cell>
          <cell r="AA315">
            <v>2</v>
          </cell>
        </row>
        <row r="316">
          <cell r="H316">
            <v>19</v>
          </cell>
          <cell r="J316" t="str">
            <v>埼玉県</v>
          </cell>
          <cell r="K316" t="str">
            <v>北葛飾郡</v>
          </cell>
          <cell r="L316" t="str">
            <v>杉戸町杉戸</v>
          </cell>
          <cell r="M316">
            <v>5</v>
          </cell>
          <cell r="R316">
            <v>1</v>
          </cell>
          <cell r="S316">
            <v>13</v>
          </cell>
          <cell r="T316">
            <v>12</v>
          </cell>
          <cell r="U316">
            <v>13</v>
          </cell>
          <cell r="V316" t="str">
            <v>木</v>
          </cell>
          <cell r="W316">
            <v>18</v>
          </cell>
          <cell r="X316">
            <v>1</v>
          </cell>
          <cell r="Y316">
            <v>1</v>
          </cell>
          <cell r="Z316">
            <v>8</v>
          </cell>
          <cell r="AA316">
            <v>2</v>
          </cell>
          <cell r="AB316">
            <v>4</v>
          </cell>
        </row>
        <row r="317">
          <cell r="H317">
            <v>27</v>
          </cell>
          <cell r="J317" t="str">
            <v>東京都</v>
          </cell>
          <cell r="K317" t="str">
            <v>墨田区</v>
          </cell>
          <cell r="L317" t="str">
            <v>立花</v>
          </cell>
          <cell r="M317">
            <v>4</v>
          </cell>
          <cell r="R317">
            <v>1</v>
          </cell>
          <cell r="S317">
            <v>13</v>
          </cell>
          <cell r="T317">
            <v>12</v>
          </cell>
          <cell r="U317">
            <v>13</v>
          </cell>
          <cell r="V317" t="str">
            <v>木</v>
          </cell>
          <cell r="X317">
            <v>1</v>
          </cell>
          <cell r="Y317">
            <v>1</v>
          </cell>
          <cell r="Z317">
            <v>8</v>
          </cell>
          <cell r="AA317">
            <v>3</v>
          </cell>
          <cell r="AB317">
            <v>2</v>
          </cell>
        </row>
        <row r="318">
          <cell r="H318">
            <v>25</v>
          </cell>
          <cell r="J318" t="str">
            <v>東京都</v>
          </cell>
          <cell r="K318" t="str">
            <v>武蔵野市</v>
          </cell>
          <cell r="L318" t="str">
            <v>境南町</v>
          </cell>
          <cell r="M318">
            <v>4</v>
          </cell>
          <cell r="R318">
            <v>1</v>
          </cell>
          <cell r="S318">
            <v>13</v>
          </cell>
          <cell r="T318">
            <v>12</v>
          </cell>
          <cell r="U318">
            <v>13</v>
          </cell>
          <cell r="V318" t="str">
            <v>木</v>
          </cell>
          <cell r="W318">
            <v>19</v>
          </cell>
          <cell r="X318">
            <v>1</v>
          </cell>
          <cell r="Y318">
            <v>1</v>
          </cell>
          <cell r="Z318">
            <v>8</v>
          </cell>
          <cell r="AA318">
            <v>3</v>
          </cell>
          <cell r="AB318">
            <v>2</v>
          </cell>
        </row>
        <row r="319">
          <cell r="H319">
            <v>32</v>
          </cell>
          <cell r="J319" t="str">
            <v>東京都</v>
          </cell>
          <cell r="K319" t="str">
            <v>大田区</v>
          </cell>
          <cell r="L319" t="str">
            <v>大森中</v>
          </cell>
          <cell r="M319">
            <v>3</v>
          </cell>
          <cell r="R319">
            <v>1</v>
          </cell>
          <cell r="S319">
            <v>13</v>
          </cell>
          <cell r="T319">
            <v>12</v>
          </cell>
          <cell r="U319">
            <v>13</v>
          </cell>
          <cell r="V319" t="str">
            <v>木</v>
          </cell>
          <cell r="W319">
            <v>19</v>
          </cell>
          <cell r="X319">
            <v>3</v>
          </cell>
          <cell r="Y319">
            <v>1</v>
          </cell>
          <cell r="Z319">
            <v>8</v>
          </cell>
          <cell r="AA319">
            <v>1</v>
          </cell>
          <cell r="AB319">
            <v>2</v>
          </cell>
        </row>
        <row r="320">
          <cell r="H320">
            <v>20</v>
          </cell>
          <cell r="J320" t="str">
            <v>東京都</v>
          </cell>
          <cell r="K320" t="str">
            <v>大田区</v>
          </cell>
          <cell r="L320" t="str">
            <v>大森中</v>
          </cell>
          <cell r="M320">
            <v>3</v>
          </cell>
          <cell r="R320">
            <v>1</v>
          </cell>
          <cell r="S320">
            <v>13</v>
          </cell>
          <cell r="T320">
            <v>12</v>
          </cell>
          <cell r="U320">
            <v>13</v>
          </cell>
          <cell r="V320" t="str">
            <v>木</v>
          </cell>
          <cell r="W320">
            <v>19</v>
          </cell>
          <cell r="X320">
            <v>3</v>
          </cell>
          <cell r="Y320">
            <v>1</v>
          </cell>
          <cell r="Z320">
            <v>8</v>
          </cell>
          <cell r="AA320">
            <v>1</v>
          </cell>
          <cell r="AB320">
            <v>2</v>
          </cell>
        </row>
        <row r="321">
          <cell r="H321">
            <v>40</v>
          </cell>
          <cell r="J321" t="str">
            <v>東京都</v>
          </cell>
          <cell r="K321" t="str">
            <v>杉並区</v>
          </cell>
          <cell r="L321" t="str">
            <v>南荻窪</v>
          </cell>
          <cell r="M321">
            <v>4</v>
          </cell>
          <cell r="R321">
            <v>1</v>
          </cell>
          <cell r="S321">
            <v>13</v>
          </cell>
          <cell r="T321">
            <v>12</v>
          </cell>
          <cell r="U321">
            <v>13</v>
          </cell>
          <cell r="V321" t="str">
            <v>木</v>
          </cell>
          <cell r="W321">
            <v>19</v>
          </cell>
          <cell r="X321">
            <v>3</v>
          </cell>
          <cell r="Y321">
            <v>1</v>
          </cell>
          <cell r="Z321">
            <v>8</v>
          </cell>
          <cell r="AA321">
            <v>2</v>
          </cell>
          <cell r="AB321">
            <v>1</v>
          </cell>
        </row>
        <row r="322">
          <cell r="H322">
            <v>29</v>
          </cell>
          <cell r="J322" t="str">
            <v>千葉県</v>
          </cell>
          <cell r="K322" t="str">
            <v>船橋市</v>
          </cell>
          <cell r="L322" t="str">
            <v>芝山</v>
          </cell>
          <cell r="M322">
            <v>4</v>
          </cell>
          <cell r="R322">
            <v>1</v>
          </cell>
          <cell r="S322">
            <v>13</v>
          </cell>
          <cell r="T322">
            <v>12</v>
          </cell>
          <cell r="U322">
            <v>13</v>
          </cell>
          <cell r="V322" t="str">
            <v>木</v>
          </cell>
          <cell r="X322">
            <v>3</v>
          </cell>
          <cell r="Y322">
            <v>1</v>
          </cell>
          <cell r="Z322">
            <v>8</v>
          </cell>
          <cell r="AA322">
            <v>2</v>
          </cell>
          <cell r="AB322">
            <v>5</v>
          </cell>
        </row>
        <row r="323">
          <cell r="H323">
            <v>39</v>
          </cell>
          <cell r="J323" t="str">
            <v>神奈川県</v>
          </cell>
          <cell r="K323" t="str">
            <v>横浜市泉区</v>
          </cell>
          <cell r="L323" t="str">
            <v>上飯田町</v>
          </cell>
          <cell r="M323">
            <v>3719</v>
          </cell>
          <cell r="R323">
            <v>1</v>
          </cell>
          <cell r="S323">
            <v>13</v>
          </cell>
          <cell r="T323">
            <v>12</v>
          </cell>
          <cell r="U323">
            <v>13</v>
          </cell>
          <cell r="V323" t="str">
            <v>木</v>
          </cell>
          <cell r="W323">
            <v>19</v>
          </cell>
          <cell r="X323">
            <v>3</v>
          </cell>
          <cell r="Y323">
            <v>1</v>
          </cell>
          <cell r="Z323">
            <v>8</v>
          </cell>
          <cell r="AA323">
            <v>2</v>
          </cell>
          <cell r="AB323">
            <v>5</v>
          </cell>
        </row>
        <row r="324">
          <cell r="H324">
            <v>44</v>
          </cell>
          <cell r="J324" t="str">
            <v>東京都</v>
          </cell>
          <cell r="K324" t="str">
            <v>墨田区</v>
          </cell>
          <cell r="L324" t="str">
            <v>東駒形</v>
          </cell>
          <cell r="M324">
            <v>1</v>
          </cell>
          <cell r="R324">
            <v>1</v>
          </cell>
          <cell r="S324">
            <v>13</v>
          </cell>
          <cell r="T324">
            <v>12</v>
          </cell>
          <cell r="U324">
            <v>13</v>
          </cell>
          <cell r="V324" t="str">
            <v>木</v>
          </cell>
          <cell r="W324">
            <v>19</v>
          </cell>
          <cell r="X324">
            <v>1</v>
          </cell>
          <cell r="Y324">
            <v>1</v>
          </cell>
          <cell r="Z324">
            <v>8</v>
          </cell>
          <cell r="AA324">
            <v>4</v>
          </cell>
          <cell r="AB324">
            <v>2</v>
          </cell>
        </row>
        <row r="325">
          <cell r="H325">
            <v>19</v>
          </cell>
          <cell r="J325" t="str">
            <v>東京都</v>
          </cell>
          <cell r="K325" t="str">
            <v>立川市</v>
          </cell>
          <cell r="L325" t="str">
            <v>富士見町</v>
          </cell>
          <cell r="M325">
            <v>2</v>
          </cell>
          <cell r="R325">
            <v>1</v>
          </cell>
          <cell r="S325">
            <v>13</v>
          </cell>
          <cell r="T325">
            <v>12</v>
          </cell>
          <cell r="U325">
            <v>13</v>
          </cell>
          <cell r="V325" t="str">
            <v>木</v>
          </cell>
          <cell r="W325">
            <v>20</v>
          </cell>
          <cell r="X325">
            <v>1</v>
          </cell>
          <cell r="Y325">
            <v>1</v>
          </cell>
          <cell r="Z325">
            <v>8</v>
          </cell>
          <cell r="AA325">
            <v>4</v>
          </cell>
          <cell r="AB325">
            <v>2</v>
          </cell>
        </row>
        <row r="326">
          <cell r="H326">
            <v>39</v>
          </cell>
          <cell r="J326" t="str">
            <v>東京都</v>
          </cell>
          <cell r="K326" t="str">
            <v>杉並区</v>
          </cell>
          <cell r="L326" t="str">
            <v>松尾</v>
          </cell>
          <cell r="M326">
            <v>1</v>
          </cell>
          <cell r="R326">
            <v>1</v>
          </cell>
          <cell r="S326">
            <v>13</v>
          </cell>
          <cell r="T326">
            <v>12</v>
          </cell>
          <cell r="U326">
            <v>13</v>
          </cell>
          <cell r="V326" t="str">
            <v>木</v>
          </cell>
          <cell r="W326">
            <v>20</v>
          </cell>
          <cell r="X326">
            <v>1</v>
          </cell>
          <cell r="Y326">
            <v>1</v>
          </cell>
          <cell r="Z326">
            <v>8</v>
          </cell>
          <cell r="AA326">
            <v>4</v>
          </cell>
          <cell r="AB326">
            <v>2</v>
          </cell>
        </row>
        <row r="327">
          <cell r="H327">
            <v>20</v>
          </cell>
          <cell r="J327" t="str">
            <v>東京都</v>
          </cell>
          <cell r="K327" t="str">
            <v>武蔵野市</v>
          </cell>
          <cell r="L327" t="str">
            <v>西久保</v>
          </cell>
          <cell r="M327">
            <v>1</v>
          </cell>
          <cell r="R327">
            <v>1</v>
          </cell>
          <cell r="S327">
            <v>13</v>
          </cell>
          <cell r="T327">
            <v>12</v>
          </cell>
          <cell r="U327">
            <v>13</v>
          </cell>
          <cell r="V327" t="str">
            <v>木</v>
          </cell>
          <cell r="W327">
            <v>20</v>
          </cell>
          <cell r="X327">
            <v>6</v>
          </cell>
          <cell r="Y327">
            <v>1</v>
          </cell>
          <cell r="Z327">
            <v>8</v>
          </cell>
          <cell r="AA327">
            <v>4</v>
          </cell>
          <cell r="AB327">
            <v>6</v>
          </cell>
        </row>
        <row r="328">
          <cell r="H328">
            <v>21</v>
          </cell>
          <cell r="J328" t="str">
            <v>東京都</v>
          </cell>
          <cell r="K328" t="str">
            <v>杉並区</v>
          </cell>
          <cell r="L328" t="str">
            <v>梅里</v>
          </cell>
          <cell r="M328">
            <v>2</v>
          </cell>
          <cell r="R328">
            <v>1</v>
          </cell>
          <cell r="S328">
            <v>13</v>
          </cell>
          <cell r="T328">
            <v>12</v>
          </cell>
          <cell r="U328">
            <v>13</v>
          </cell>
          <cell r="V328" t="str">
            <v>木</v>
          </cell>
          <cell r="W328">
            <v>21</v>
          </cell>
          <cell r="X328">
            <v>1</v>
          </cell>
          <cell r="Y328">
            <v>1</v>
          </cell>
          <cell r="Z328">
            <v>8</v>
          </cell>
          <cell r="AA328">
            <v>3</v>
          </cell>
          <cell r="AB328">
            <v>4</v>
          </cell>
        </row>
        <row r="329">
          <cell r="H329">
            <v>20</v>
          </cell>
          <cell r="J329" t="str">
            <v>東京都</v>
          </cell>
          <cell r="K329" t="str">
            <v>あきる野市</v>
          </cell>
          <cell r="L329" t="str">
            <v>草花</v>
          </cell>
          <cell r="M329">
            <v>1325</v>
          </cell>
          <cell r="R329">
            <v>1</v>
          </cell>
          <cell r="S329">
            <v>13</v>
          </cell>
          <cell r="T329">
            <v>12</v>
          </cell>
          <cell r="U329">
            <v>13</v>
          </cell>
          <cell r="V329" t="str">
            <v>木</v>
          </cell>
          <cell r="X329">
            <v>1</v>
          </cell>
          <cell r="Y329">
            <v>1</v>
          </cell>
          <cell r="Z329">
            <v>8</v>
          </cell>
          <cell r="AA329">
            <v>4</v>
          </cell>
          <cell r="AB329">
            <v>4</v>
          </cell>
        </row>
        <row r="330">
          <cell r="H330">
            <v>20</v>
          </cell>
          <cell r="J330" t="str">
            <v>東京都</v>
          </cell>
          <cell r="K330" t="str">
            <v>武蔵野市</v>
          </cell>
          <cell r="L330" t="str">
            <v>吉祥寺南町</v>
          </cell>
          <cell r="M330">
            <v>2</v>
          </cell>
          <cell r="R330">
            <v>1</v>
          </cell>
          <cell r="S330">
            <v>13</v>
          </cell>
          <cell r="T330">
            <v>12</v>
          </cell>
          <cell r="U330">
            <v>13</v>
          </cell>
          <cell r="V330" t="str">
            <v>木</v>
          </cell>
          <cell r="W330">
            <v>19</v>
          </cell>
          <cell r="X330">
            <v>5</v>
          </cell>
          <cell r="Y330">
            <v>1</v>
          </cell>
          <cell r="Z330">
            <v>8</v>
          </cell>
          <cell r="AA330">
            <v>4</v>
          </cell>
          <cell r="AB330">
            <v>7</v>
          </cell>
        </row>
        <row r="331">
          <cell r="H331">
            <v>31</v>
          </cell>
          <cell r="J331" t="str">
            <v>東京都</v>
          </cell>
          <cell r="K331" t="str">
            <v>昭島市</v>
          </cell>
          <cell r="L331" t="str">
            <v>玉川町</v>
          </cell>
          <cell r="M331">
            <v>1</v>
          </cell>
          <cell r="R331">
            <v>1</v>
          </cell>
          <cell r="S331">
            <v>13</v>
          </cell>
          <cell r="T331">
            <v>12</v>
          </cell>
          <cell r="U331">
            <v>13</v>
          </cell>
          <cell r="V331" t="str">
            <v>木</v>
          </cell>
          <cell r="X331">
            <v>3</v>
          </cell>
          <cell r="Y331">
            <v>1</v>
          </cell>
          <cell r="Z331">
            <v>8</v>
          </cell>
          <cell r="AA331">
            <v>5</v>
          </cell>
          <cell r="AB331">
            <v>6</v>
          </cell>
        </row>
        <row r="332">
          <cell r="H332">
            <v>21</v>
          </cell>
          <cell r="J332" t="str">
            <v>東京都</v>
          </cell>
          <cell r="K332" t="str">
            <v>北区</v>
          </cell>
          <cell r="L332" t="str">
            <v>赤羽北</v>
          </cell>
          <cell r="M332">
            <v>2</v>
          </cell>
          <cell r="R332">
            <v>1</v>
          </cell>
          <cell r="S332">
            <v>13</v>
          </cell>
          <cell r="T332">
            <v>12</v>
          </cell>
          <cell r="U332">
            <v>13</v>
          </cell>
          <cell r="V332" t="str">
            <v>木</v>
          </cell>
          <cell r="W332">
            <v>21</v>
          </cell>
          <cell r="X332">
            <v>5</v>
          </cell>
          <cell r="Y332">
            <v>1</v>
          </cell>
          <cell r="Z332">
            <v>8</v>
          </cell>
          <cell r="AA332">
            <v>4</v>
          </cell>
          <cell r="AB332">
            <v>4</v>
          </cell>
        </row>
        <row r="333">
          <cell r="H333">
            <v>25</v>
          </cell>
          <cell r="J333" t="str">
            <v>新潟県</v>
          </cell>
          <cell r="K333" t="str">
            <v>長岡市</v>
          </cell>
          <cell r="L333" t="str">
            <v>今朝日</v>
          </cell>
          <cell r="M333">
            <v>2</v>
          </cell>
          <cell r="R333">
            <v>1</v>
          </cell>
          <cell r="S333">
            <v>13</v>
          </cell>
          <cell r="T333">
            <v>12</v>
          </cell>
          <cell r="U333">
            <v>13</v>
          </cell>
          <cell r="V333" t="str">
            <v>木</v>
          </cell>
          <cell r="W333">
            <v>21</v>
          </cell>
          <cell r="X333">
            <v>5</v>
          </cell>
          <cell r="Y333">
            <v>1</v>
          </cell>
          <cell r="Z333">
            <v>8</v>
          </cell>
          <cell r="AA333">
            <v>4</v>
          </cell>
          <cell r="AB333">
            <v>4</v>
          </cell>
        </row>
        <row r="334">
          <cell r="H334">
            <v>29</v>
          </cell>
          <cell r="J334" t="str">
            <v>東京都</v>
          </cell>
          <cell r="K334" t="str">
            <v>杉並区</v>
          </cell>
          <cell r="L334" t="str">
            <v>西荻南</v>
          </cell>
          <cell r="M334">
            <v>4</v>
          </cell>
          <cell r="R334">
            <v>1</v>
          </cell>
          <cell r="S334">
            <v>13</v>
          </cell>
          <cell r="T334">
            <v>12</v>
          </cell>
          <cell r="U334">
            <v>13</v>
          </cell>
          <cell r="V334" t="str">
            <v>木</v>
          </cell>
          <cell r="X334">
            <v>3</v>
          </cell>
          <cell r="Y334">
            <v>1</v>
          </cell>
          <cell r="Z334">
            <v>8</v>
          </cell>
          <cell r="AA334">
            <v>4</v>
          </cell>
          <cell r="AB334">
            <v>2</v>
          </cell>
        </row>
        <row r="335">
          <cell r="H335">
            <v>28</v>
          </cell>
          <cell r="J335" t="str">
            <v>千葉県</v>
          </cell>
          <cell r="K335" t="str">
            <v>船橋市</v>
          </cell>
          <cell r="L335" t="str">
            <v>本町</v>
          </cell>
          <cell r="M335">
            <v>4</v>
          </cell>
          <cell r="R335">
            <v>1</v>
          </cell>
          <cell r="S335">
            <v>13</v>
          </cell>
          <cell r="T335">
            <v>12</v>
          </cell>
          <cell r="U335">
            <v>13</v>
          </cell>
          <cell r="V335" t="str">
            <v>木</v>
          </cell>
          <cell r="X335">
            <v>3</v>
          </cell>
          <cell r="Y335">
            <v>1</v>
          </cell>
          <cell r="Z335">
            <v>8</v>
          </cell>
          <cell r="AA335">
            <v>4</v>
          </cell>
          <cell r="AB335">
            <v>2</v>
          </cell>
        </row>
        <row r="336">
          <cell r="H336">
            <v>27</v>
          </cell>
          <cell r="J336" t="str">
            <v>神奈川県</v>
          </cell>
          <cell r="K336" t="str">
            <v>横浜市港南区</v>
          </cell>
          <cell r="L336" t="str">
            <v>野庭町</v>
          </cell>
          <cell r="M336">
            <v>619</v>
          </cell>
          <cell r="R336">
            <v>1</v>
          </cell>
          <cell r="S336">
            <v>13</v>
          </cell>
          <cell r="T336">
            <v>12</v>
          </cell>
          <cell r="U336">
            <v>13</v>
          </cell>
          <cell r="V336" t="str">
            <v>木</v>
          </cell>
          <cell r="X336">
            <v>2</v>
          </cell>
          <cell r="Y336">
            <v>1</v>
          </cell>
          <cell r="Z336">
            <v>8</v>
          </cell>
          <cell r="AA336">
            <v>4</v>
          </cell>
          <cell r="AB336">
            <v>2</v>
          </cell>
        </row>
        <row r="337">
          <cell r="H337">
            <v>20</v>
          </cell>
          <cell r="J337" t="str">
            <v>東京都</v>
          </cell>
          <cell r="K337" t="str">
            <v>中野区</v>
          </cell>
          <cell r="L337" t="str">
            <v>上高田</v>
          </cell>
          <cell r="M337">
            <v>2</v>
          </cell>
          <cell r="R337">
            <v>1</v>
          </cell>
          <cell r="S337">
            <v>13</v>
          </cell>
          <cell r="T337">
            <v>12</v>
          </cell>
          <cell r="U337">
            <v>14</v>
          </cell>
          <cell r="V337" t="str">
            <v>金</v>
          </cell>
          <cell r="W337">
            <v>20</v>
          </cell>
          <cell r="X337">
            <v>3</v>
          </cell>
          <cell r="Y337">
            <v>1</v>
          </cell>
          <cell r="Z337">
            <v>8</v>
          </cell>
          <cell r="AA337">
            <v>1</v>
          </cell>
          <cell r="AB337">
            <v>1</v>
          </cell>
        </row>
        <row r="338">
          <cell r="H338">
            <v>46</v>
          </cell>
          <cell r="J338" t="str">
            <v>東京都</v>
          </cell>
          <cell r="K338" t="str">
            <v>中野区</v>
          </cell>
          <cell r="L338" t="str">
            <v>上高田</v>
          </cell>
          <cell r="M338">
            <v>2</v>
          </cell>
          <cell r="R338">
            <v>1</v>
          </cell>
          <cell r="S338">
            <v>13</v>
          </cell>
          <cell r="T338">
            <v>12</v>
          </cell>
          <cell r="U338">
            <v>14</v>
          </cell>
          <cell r="V338" t="str">
            <v>金</v>
          </cell>
          <cell r="W338">
            <v>20</v>
          </cell>
          <cell r="X338">
            <v>3</v>
          </cell>
          <cell r="Y338">
            <v>1</v>
          </cell>
          <cell r="Z338">
            <v>8</v>
          </cell>
          <cell r="AA338">
            <v>1</v>
          </cell>
          <cell r="AB338">
            <v>1</v>
          </cell>
        </row>
        <row r="339">
          <cell r="H339">
            <v>25</v>
          </cell>
          <cell r="J339" t="str">
            <v>東京都</v>
          </cell>
          <cell r="K339" t="str">
            <v>中野区</v>
          </cell>
          <cell r="L339" t="str">
            <v>上高田</v>
          </cell>
          <cell r="M339">
            <v>2</v>
          </cell>
          <cell r="R339">
            <v>1</v>
          </cell>
          <cell r="S339">
            <v>13</v>
          </cell>
          <cell r="T339">
            <v>12</v>
          </cell>
          <cell r="U339">
            <v>14</v>
          </cell>
          <cell r="V339" t="str">
            <v>金</v>
          </cell>
          <cell r="X339">
            <v>1</v>
          </cell>
          <cell r="Y339">
            <v>1</v>
          </cell>
          <cell r="Z339">
            <v>8</v>
          </cell>
          <cell r="AA339">
            <v>4</v>
          </cell>
          <cell r="AB339">
            <v>1</v>
          </cell>
        </row>
        <row r="340">
          <cell r="H340">
            <v>62</v>
          </cell>
          <cell r="J340" t="str">
            <v>東京都</v>
          </cell>
          <cell r="K340" t="str">
            <v>中野区</v>
          </cell>
          <cell r="L340" t="str">
            <v>新井</v>
          </cell>
          <cell r="M340">
            <v>2</v>
          </cell>
          <cell r="R340">
            <v>1</v>
          </cell>
          <cell r="S340">
            <v>13</v>
          </cell>
          <cell r="T340">
            <v>12</v>
          </cell>
          <cell r="U340">
            <v>14</v>
          </cell>
          <cell r="V340" t="str">
            <v>金</v>
          </cell>
          <cell r="X340">
            <v>1</v>
          </cell>
          <cell r="Y340">
            <v>1</v>
          </cell>
          <cell r="Z340">
            <v>8</v>
          </cell>
          <cell r="AB340">
            <v>1</v>
          </cell>
        </row>
        <row r="341">
          <cell r="H341">
            <v>25</v>
          </cell>
          <cell r="J341" t="str">
            <v>東京都</v>
          </cell>
          <cell r="K341" t="str">
            <v>中野区</v>
          </cell>
          <cell r="L341" t="str">
            <v>新井</v>
          </cell>
          <cell r="M341">
            <v>1</v>
          </cell>
          <cell r="R341">
            <v>1</v>
          </cell>
          <cell r="S341">
            <v>13</v>
          </cell>
          <cell r="T341">
            <v>12</v>
          </cell>
          <cell r="U341">
            <v>14</v>
          </cell>
          <cell r="V341" t="str">
            <v>金</v>
          </cell>
          <cell r="W341">
            <v>21</v>
          </cell>
          <cell r="X341">
            <v>1</v>
          </cell>
          <cell r="Y341">
            <v>1</v>
          </cell>
          <cell r="Z341">
            <v>8</v>
          </cell>
          <cell r="AA341">
            <v>3</v>
          </cell>
          <cell r="AB341">
            <v>1</v>
          </cell>
          <cell r="AC341" t="str">
            <v>店長</v>
          </cell>
        </row>
        <row r="342">
          <cell r="H342">
            <v>32</v>
          </cell>
          <cell r="J342" t="str">
            <v>東京都</v>
          </cell>
          <cell r="K342" t="str">
            <v>練馬区</v>
          </cell>
          <cell r="L342" t="str">
            <v>栄町</v>
          </cell>
          <cell r="M342">
            <v>12</v>
          </cell>
          <cell r="R342">
            <v>1</v>
          </cell>
          <cell r="S342">
            <v>13</v>
          </cell>
          <cell r="T342">
            <v>12</v>
          </cell>
          <cell r="U342">
            <v>14</v>
          </cell>
          <cell r="V342" t="str">
            <v>金</v>
          </cell>
          <cell r="W342">
            <v>20</v>
          </cell>
          <cell r="X342">
            <v>1</v>
          </cell>
          <cell r="Y342">
            <v>1</v>
          </cell>
          <cell r="Z342">
            <v>8</v>
          </cell>
          <cell r="AA342">
            <v>2</v>
          </cell>
          <cell r="AB342">
            <v>2</v>
          </cell>
        </row>
        <row r="343">
          <cell r="H343">
            <v>29</v>
          </cell>
          <cell r="J343" t="str">
            <v>東京都</v>
          </cell>
          <cell r="K343" t="str">
            <v>中野区</v>
          </cell>
          <cell r="L343" t="str">
            <v>中野</v>
          </cell>
          <cell r="M343">
            <v>1</v>
          </cell>
          <cell r="R343">
            <v>1</v>
          </cell>
          <cell r="S343">
            <v>13</v>
          </cell>
          <cell r="T343">
            <v>12</v>
          </cell>
          <cell r="U343">
            <v>14</v>
          </cell>
          <cell r="V343" t="str">
            <v>金</v>
          </cell>
          <cell r="W343">
            <v>20</v>
          </cell>
          <cell r="X343">
            <v>3</v>
          </cell>
          <cell r="Y343">
            <v>1</v>
          </cell>
          <cell r="Z343">
            <v>8</v>
          </cell>
          <cell r="AA343">
            <v>2</v>
          </cell>
          <cell r="AB343">
            <v>1</v>
          </cell>
        </row>
        <row r="344">
          <cell r="H344">
            <v>29</v>
          </cell>
          <cell r="J344" t="str">
            <v>東京都</v>
          </cell>
          <cell r="K344" t="str">
            <v>中野区</v>
          </cell>
          <cell r="L344" t="str">
            <v>中野</v>
          </cell>
          <cell r="M344">
            <v>1</v>
          </cell>
          <cell r="R344">
            <v>1</v>
          </cell>
          <cell r="S344">
            <v>13</v>
          </cell>
          <cell r="T344">
            <v>12</v>
          </cell>
          <cell r="U344">
            <v>14</v>
          </cell>
          <cell r="V344" t="str">
            <v>金</v>
          </cell>
          <cell r="W344">
            <v>20</v>
          </cell>
          <cell r="X344">
            <v>3</v>
          </cell>
          <cell r="Y344">
            <v>1</v>
          </cell>
          <cell r="Z344">
            <v>8</v>
          </cell>
          <cell r="AA344">
            <v>2</v>
          </cell>
          <cell r="AB344">
            <v>1</v>
          </cell>
        </row>
        <row r="345">
          <cell r="H345">
            <v>33</v>
          </cell>
          <cell r="J345" t="str">
            <v>東京都</v>
          </cell>
          <cell r="K345" t="str">
            <v>中野区</v>
          </cell>
          <cell r="L345" t="str">
            <v>中野</v>
          </cell>
          <cell r="M345">
            <v>1</v>
          </cell>
          <cell r="R345">
            <v>1</v>
          </cell>
          <cell r="S345">
            <v>13</v>
          </cell>
          <cell r="T345">
            <v>12</v>
          </cell>
          <cell r="U345">
            <v>14</v>
          </cell>
          <cell r="V345" t="str">
            <v>金</v>
          </cell>
          <cell r="W345">
            <v>20</v>
          </cell>
          <cell r="X345">
            <v>2</v>
          </cell>
          <cell r="Y345">
            <v>1</v>
          </cell>
          <cell r="Z345">
            <v>8</v>
          </cell>
          <cell r="AA345">
            <v>2</v>
          </cell>
          <cell r="AB345">
            <v>1</v>
          </cell>
        </row>
        <row r="346">
          <cell r="H346">
            <v>25</v>
          </cell>
          <cell r="J346" t="str">
            <v>東京都</v>
          </cell>
          <cell r="K346" t="str">
            <v>中野区</v>
          </cell>
          <cell r="L346" t="str">
            <v>中野</v>
          </cell>
          <cell r="M346">
            <v>5</v>
          </cell>
          <cell r="R346">
            <v>1</v>
          </cell>
          <cell r="S346">
            <v>13</v>
          </cell>
          <cell r="T346">
            <v>12</v>
          </cell>
          <cell r="U346">
            <v>14</v>
          </cell>
          <cell r="V346" t="str">
            <v>金</v>
          </cell>
          <cell r="W346">
            <v>22</v>
          </cell>
          <cell r="X346">
            <v>5</v>
          </cell>
          <cell r="Y346">
            <v>1</v>
          </cell>
          <cell r="Z346">
            <v>8</v>
          </cell>
          <cell r="AA346">
            <v>3</v>
          </cell>
          <cell r="AB346">
            <v>1</v>
          </cell>
        </row>
        <row r="347">
          <cell r="H347">
            <v>70</v>
          </cell>
          <cell r="J347" t="str">
            <v>東京都</v>
          </cell>
          <cell r="K347" t="str">
            <v>中野区</v>
          </cell>
          <cell r="L347" t="str">
            <v>中野</v>
          </cell>
          <cell r="M347">
            <v>2</v>
          </cell>
          <cell r="R347">
            <v>1</v>
          </cell>
          <cell r="S347">
            <v>13</v>
          </cell>
          <cell r="T347">
            <v>12</v>
          </cell>
          <cell r="U347">
            <v>14</v>
          </cell>
          <cell r="V347" t="str">
            <v>金</v>
          </cell>
          <cell r="W347">
            <v>18</v>
          </cell>
          <cell r="X347">
            <v>3</v>
          </cell>
          <cell r="Y347">
            <v>1</v>
          </cell>
          <cell r="Z347">
            <v>8</v>
          </cell>
          <cell r="AA347">
            <v>5</v>
          </cell>
          <cell r="AB347">
            <v>1</v>
          </cell>
        </row>
        <row r="348">
          <cell r="H348">
            <v>43</v>
          </cell>
          <cell r="J348" t="str">
            <v>東京都</v>
          </cell>
          <cell r="K348" t="str">
            <v>中野区</v>
          </cell>
          <cell r="L348" t="str">
            <v>中野</v>
          </cell>
          <cell r="M348">
            <v>5</v>
          </cell>
          <cell r="R348">
            <v>1</v>
          </cell>
          <cell r="S348">
            <v>13</v>
          </cell>
          <cell r="T348">
            <v>12</v>
          </cell>
          <cell r="U348">
            <v>14</v>
          </cell>
          <cell r="V348" t="str">
            <v>金</v>
          </cell>
          <cell r="W348">
            <v>18</v>
          </cell>
          <cell r="X348">
            <v>5</v>
          </cell>
          <cell r="Y348">
            <v>1</v>
          </cell>
          <cell r="Z348">
            <v>8</v>
          </cell>
          <cell r="AA348">
            <v>2</v>
          </cell>
          <cell r="AB348">
            <v>1</v>
          </cell>
        </row>
        <row r="349">
          <cell r="H349">
            <v>26</v>
          </cell>
          <cell r="J349" t="str">
            <v>東京都</v>
          </cell>
          <cell r="K349" t="str">
            <v>中野区</v>
          </cell>
          <cell r="L349" t="str">
            <v>中野</v>
          </cell>
          <cell r="M349">
            <v>5</v>
          </cell>
          <cell r="R349">
            <v>1</v>
          </cell>
          <cell r="S349">
            <v>13</v>
          </cell>
          <cell r="T349">
            <v>12</v>
          </cell>
          <cell r="U349">
            <v>14</v>
          </cell>
          <cell r="V349" t="str">
            <v>金</v>
          </cell>
          <cell r="W349">
            <v>20</v>
          </cell>
          <cell r="X349">
            <v>3</v>
          </cell>
          <cell r="Y349">
            <v>1</v>
          </cell>
          <cell r="Z349">
            <v>8</v>
          </cell>
          <cell r="AA349">
            <v>5</v>
          </cell>
        </row>
        <row r="350">
          <cell r="H350">
            <v>47</v>
          </cell>
          <cell r="J350" t="str">
            <v>東京都</v>
          </cell>
          <cell r="K350" t="str">
            <v>中野区</v>
          </cell>
          <cell r="L350" t="str">
            <v>中野</v>
          </cell>
          <cell r="M350">
            <v>3</v>
          </cell>
          <cell r="R350">
            <v>1</v>
          </cell>
          <cell r="S350">
            <v>13</v>
          </cell>
          <cell r="T350">
            <v>12</v>
          </cell>
          <cell r="U350">
            <v>14</v>
          </cell>
          <cell r="V350" t="str">
            <v>金</v>
          </cell>
          <cell r="W350">
            <v>20</v>
          </cell>
          <cell r="X350">
            <v>3</v>
          </cell>
          <cell r="Y350">
            <v>1</v>
          </cell>
          <cell r="Z350">
            <v>8</v>
          </cell>
          <cell r="AA350">
            <v>3</v>
          </cell>
          <cell r="AB350">
            <v>1</v>
          </cell>
        </row>
        <row r="351">
          <cell r="H351">
            <v>27</v>
          </cell>
          <cell r="J351" t="str">
            <v>東京都</v>
          </cell>
          <cell r="K351" t="str">
            <v>杉並区</v>
          </cell>
          <cell r="L351" t="str">
            <v>天沼</v>
          </cell>
          <cell r="M351">
            <v>3</v>
          </cell>
          <cell r="R351">
            <v>1</v>
          </cell>
          <cell r="S351">
            <v>13</v>
          </cell>
          <cell r="T351">
            <v>12</v>
          </cell>
          <cell r="U351">
            <v>14</v>
          </cell>
          <cell r="V351" t="str">
            <v>金</v>
          </cell>
          <cell r="W351">
            <v>20</v>
          </cell>
          <cell r="X351">
            <v>1</v>
          </cell>
          <cell r="Y351">
            <v>1</v>
          </cell>
          <cell r="Z351">
            <v>8</v>
          </cell>
          <cell r="AA351">
            <v>2</v>
          </cell>
          <cell r="AB351">
            <v>5</v>
          </cell>
        </row>
        <row r="352">
          <cell r="H352">
            <v>23</v>
          </cell>
          <cell r="J352" t="str">
            <v>東京都</v>
          </cell>
          <cell r="K352" t="str">
            <v>杉並区</v>
          </cell>
          <cell r="L352" t="str">
            <v>和泉</v>
          </cell>
          <cell r="M352">
            <v>4</v>
          </cell>
          <cell r="R352">
            <v>1</v>
          </cell>
          <cell r="S352">
            <v>13</v>
          </cell>
          <cell r="T352">
            <v>12</v>
          </cell>
          <cell r="U352">
            <v>14</v>
          </cell>
          <cell r="V352" t="str">
            <v>金</v>
          </cell>
          <cell r="W352">
            <v>20</v>
          </cell>
          <cell r="X352">
            <v>2</v>
          </cell>
          <cell r="Y352">
            <v>1</v>
          </cell>
          <cell r="Z352">
            <v>8</v>
          </cell>
          <cell r="AA352">
            <v>4</v>
          </cell>
          <cell r="AB352">
            <v>2</v>
          </cell>
        </row>
        <row r="353">
          <cell r="H353">
            <v>25</v>
          </cell>
          <cell r="J353" t="str">
            <v>東京都</v>
          </cell>
          <cell r="K353" t="str">
            <v>杉並区</v>
          </cell>
          <cell r="R353">
            <v>1</v>
          </cell>
          <cell r="S353">
            <v>13</v>
          </cell>
          <cell r="T353">
            <v>12</v>
          </cell>
          <cell r="U353">
            <v>14</v>
          </cell>
          <cell r="V353" t="str">
            <v>金</v>
          </cell>
          <cell r="X353">
            <v>1</v>
          </cell>
          <cell r="Y353">
            <v>1</v>
          </cell>
          <cell r="Z353">
            <v>8</v>
          </cell>
          <cell r="AA353">
            <v>4</v>
          </cell>
          <cell r="AB353">
            <v>2</v>
          </cell>
        </row>
        <row r="354">
          <cell r="H354">
            <v>51</v>
          </cell>
          <cell r="J354" t="str">
            <v>東京都</v>
          </cell>
          <cell r="K354" t="str">
            <v>杉並区</v>
          </cell>
          <cell r="L354" t="str">
            <v>高円寺南</v>
          </cell>
          <cell r="M354">
            <v>5</v>
          </cell>
          <cell r="R354">
            <v>1</v>
          </cell>
          <cell r="S354">
            <v>13</v>
          </cell>
          <cell r="T354">
            <v>12</v>
          </cell>
          <cell r="U354">
            <v>14</v>
          </cell>
          <cell r="V354" t="str">
            <v>金</v>
          </cell>
          <cell r="Y354">
            <v>1</v>
          </cell>
          <cell r="Z354">
            <v>8</v>
          </cell>
        </row>
        <row r="355">
          <cell r="H355">
            <v>28</v>
          </cell>
          <cell r="J355" t="str">
            <v>東京都</v>
          </cell>
          <cell r="K355" t="str">
            <v>杉並区</v>
          </cell>
          <cell r="L355" t="str">
            <v>高円寺南</v>
          </cell>
          <cell r="M355">
            <v>3</v>
          </cell>
          <cell r="R355">
            <v>1</v>
          </cell>
          <cell r="S355">
            <v>13</v>
          </cell>
          <cell r="T355">
            <v>12</v>
          </cell>
          <cell r="U355">
            <v>14</v>
          </cell>
          <cell r="V355" t="str">
            <v>金</v>
          </cell>
          <cell r="W355">
            <v>19</v>
          </cell>
          <cell r="X355">
            <v>1</v>
          </cell>
          <cell r="Y355">
            <v>1</v>
          </cell>
          <cell r="Z355">
            <v>8</v>
          </cell>
          <cell r="AA355">
            <v>5</v>
          </cell>
          <cell r="AB355">
            <v>2</v>
          </cell>
        </row>
        <row r="356">
          <cell r="H356">
            <v>25</v>
          </cell>
          <cell r="J356" t="str">
            <v>東京都</v>
          </cell>
          <cell r="K356" t="str">
            <v>杉並区</v>
          </cell>
          <cell r="L356" t="str">
            <v>高円寺南</v>
          </cell>
          <cell r="M356">
            <v>3</v>
          </cell>
          <cell r="R356">
            <v>1</v>
          </cell>
          <cell r="S356">
            <v>13</v>
          </cell>
          <cell r="T356">
            <v>12</v>
          </cell>
          <cell r="U356">
            <v>14</v>
          </cell>
          <cell r="V356" t="str">
            <v>金</v>
          </cell>
          <cell r="W356">
            <v>19</v>
          </cell>
          <cell r="X356">
            <v>1</v>
          </cell>
          <cell r="Y356">
            <v>1</v>
          </cell>
          <cell r="Z356">
            <v>8</v>
          </cell>
          <cell r="AA356">
            <v>5</v>
          </cell>
          <cell r="AB356">
            <v>2</v>
          </cell>
        </row>
        <row r="357">
          <cell r="H357">
            <v>32</v>
          </cell>
          <cell r="J357" t="str">
            <v>東京都</v>
          </cell>
          <cell r="K357" t="str">
            <v>杉並区</v>
          </cell>
          <cell r="L357" t="str">
            <v>高円寺南</v>
          </cell>
          <cell r="M357">
            <v>2</v>
          </cell>
          <cell r="R357">
            <v>1</v>
          </cell>
          <cell r="S357">
            <v>13</v>
          </cell>
          <cell r="T357">
            <v>12</v>
          </cell>
          <cell r="U357">
            <v>14</v>
          </cell>
          <cell r="V357" t="str">
            <v>金</v>
          </cell>
          <cell r="W357">
            <v>20</v>
          </cell>
          <cell r="X357">
            <v>3</v>
          </cell>
          <cell r="Y357">
            <v>1</v>
          </cell>
          <cell r="Z357">
            <v>8</v>
          </cell>
          <cell r="AA357">
            <v>1</v>
          </cell>
          <cell r="AB357">
            <v>1</v>
          </cell>
        </row>
        <row r="358">
          <cell r="H358">
            <v>32</v>
          </cell>
          <cell r="J358" t="str">
            <v>東京都</v>
          </cell>
          <cell r="K358" t="str">
            <v>中野区</v>
          </cell>
          <cell r="L358" t="str">
            <v>若宮</v>
          </cell>
          <cell r="M358">
            <v>1</v>
          </cell>
          <cell r="R358">
            <v>1</v>
          </cell>
          <cell r="S358">
            <v>13</v>
          </cell>
          <cell r="T358">
            <v>12</v>
          </cell>
          <cell r="U358">
            <v>14</v>
          </cell>
          <cell r="V358" t="str">
            <v>金</v>
          </cell>
          <cell r="X358">
            <v>3</v>
          </cell>
          <cell r="Y358">
            <v>1</v>
          </cell>
          <cell r="Z358">
            <v>8</v>
          </cell>
          <cell r="AA358">
            <v>5</v>
          </cell>
          <cell r="AB358">
            <v>1</v>
          </cell>
        </row>
        <row r="359">
          <cell r="H359">
            <v>24</v>
          </cell>
          <cell r="J359" t="str">
            <v>東京都</v>
          </cell>
          <cell r="K359" t="str">
            <v>中野区</v>
          </cell>
          <cell r="L359" t="str">
            <v>野方</v>
          </cell>
          <cell r="M359">
            <v>1</v>
          </cell>
          <cell r="R359">
            <v>1</v>
          </cell>
          <cell r="S359">
            <v>13</v>
          </cell>
          <cell r="T359">
            <v>12</v>
          </cell>
          <cell r="U359">
            <v>14</v>
          </cell>
          <cell r="V359" t="str">
            <v>金</v>
          </cell>
          <cell r="X359">
            <v>3</v>
          </cell>
          <cell r="Y359">
            <v>1</v>
          </cell>
          <cell r="Z359">
            <v>8</v>
          </cell>
          <cell r="AA359">
            <v>3</v>
          </cell>
          <cell r="AB359">
            <v>1</v>
          </cell>
        </row>
        <row r="360">
          <cell r="H360">
            <v>27</v>
          </cell>
          <cell r="J360" t="str">
            <v>東京都</v>
          </cell>
          <cell r="K360" t="str">
            <v>渋谷区</v>
          </cell>
          <cell r="L360" t="str">
            <v>代々木</v>
          </cell>
          <cell r="M360">
            <v>1</v>
          </cell>
          <cell r="R360">
            <v>1</v>
          </cell>
          <cell r="S360">
            <v>13</v>
          </cell>
          <cell r="T360">
            <v>12</v>
          </cell>
          <cell r="U360">
            <v>14</v>
          </cell>
          <cell r="V360" t="str">
            <v>金</v>
          </cell>
          <cell r="X360">
            <v>3</v>
          </cell>
          <cell r="Y360">
            <v>1</v>
          </cell>
          <cell r="Z360">
            <v>8</v>
          </cell>
          <cell r="AA360">
            <v>4</v>
          </cell>
          <cell r="AB360">
            <v>2</v>
          </cell>
        </row>
        <row r="361">
          <cell r="H361">
            <v>22</v>
          </cell>
          <cell r="J361" t="str">
            <v>東京都</v>
          </cell>
          <cell r="K361" t="str">
            <v>東村山市</v>
          </cell>
          <cell r="L361" t="str">
            <v>富士見町</v>
          </cell>
          <cell r="M361">
            <v>3</v>
          </cell>
          <cell r="R361">
            <v>1</v>
          </cell>
          <cell r="S361">
            <v>13</v>
          </cell>
          <cell r="T361">
            <v>12</v>
          </cell>
          <cell r="U361">
            <v>14</v>
          </cell>
          <cell r="V361" t="str">
            <v>金</v>
          </cell>
          <cell r="W361">
            <v>20</v>
          </cell>
          <cell r="X361">
            <v>1</v>
          </cell>
          <cell r="Y361">
            <v>1</v>
          </cell>
          <cell r="Z361">
            <v>8</v>
          </cell>
          <cell r="AB361">
            <v>2</v>
          </cell>
        </row>
        <row r="362">
          <cell r="H362">
            <v>41</v>
          </cell>
          <cell r="J362" t="str">
            <v>東京都</v>
          </cell>
          <cell r="K362" t="str">
            <v>西東京市</v>
          </cell>
          <cell r="L362" t="str">
            <v>柳沢</v>
          </cell>
          <cell r="M362">
            <v>2</v>
          </cell>
          <cell r="R362">
            <v>1</v>
          </cell>
          <cell r="S362">
            <v>13</v>
          </cell>
          <cell r="T362">
            <v>12</v>
          </cell>
          <cell r="U362">
            <v>14</v>
          </cell>
          <cell r="V362" t="str">
            <v>金</v>
          </cell>
          <cell r="W362">
            <v>20</v>
          </cell>
          <cell r="X362">
            <v>1</v>
          </cell>
          <cell r="Y362">
            <v>1</v>
          </cell>
          <cell r="Z362">
            <v>8</v>
          </cell>
          <cell r="AB362">
            <v>2</v>
          </cell>
        </row>
        <row r="363">
          <cell r="H363">
            <v>24</v>
          </cell>
          <cell r="J363" t="str">
            <v>東京都</v>
          </cell>
          <cell r="K363" t="str">
            <v>中野区</v>
          </cell>
          <cell r="L363" t="str">
            <v>上高田</v>
          </cell>
          <cell r="M363">
            <v>2</v>
          </cell>
          <cell r="R363">
            <v>1</v>
          </cell>
          <cell r="S363">
            <v>13</v>
          </cell>
          <cell r="T363">
            <v>12</v>
          </cell>
          <cell r="U363">
            <v>14</v>
          </cell>
          <cell r="V363" t="str">
            <v>金</v>
          </cell>
          <cell r="X363">
            <v>6</v>
          </cell>
          <cell r="Y363">
            <v>1</v>
          </cell>
          <cell r="Z363">
            <v>8</v>
          </cell>
          <cell r="AA363">
            <v>3</v>
          </cell>
          <cell r="AB363">
            <v>1</v>
          </cell>
          <cell r="AC363" t="str">
            <v>店長</v>
          </cell>
        </row>
        <row r="364">
          <cell r="H364">
            <v>33</v>
          </cell>
          <cell r="J364" t="str">
            <v>東京都</v>
          </cell>
          <cell r="K364" t="str">
            <v>調布市</v>
          </cell>
          <cell r="L364" t="str">
            <v>若葉町</v>
          </cell>
          <cell r="M364">
            <v>1</v>
          </cell>
          <cell r="R364">
            <v>1</v>
          </cell>
          <cell r="S364">
            <v>13</v>
          </cell>
          <cell r="T364">
            <v>12</v>
          </cell>
          <cell r="U364">
            <v>14</v>
          </cell>
          <cell r="V364" t="str">
            <v>金</v>
          </cell>
          <cell r="W364">
            <v>20</v>
          </cell>
          <cell r="X364">
            <v>1</v>
          </cell>
          <cell r="Y364">
            <v>1</v>
          </cell>
          <cell r="Z364">
            <v>8</v>
          </cell>
          <cell r="AA364">
            <v>3</v>
          </cell>
          <cell r="AB364">
            <v>2</v>
          </cell>
        </row>
        <row r="365">
          <cell r="H365">
            <v>54</v>
          </cell>
          <cell r="J365" t="str">
            <v>埼玉県</v>
          </cell>
          <cell r="K365" t="str">
            <v>さいたま市</v>
          </cell>
          <cell r="L365" t="str">
            <v>太田窪</v>
          </cell>
          <cell r="M365">
            <v>1</v>
          </cell>
          <cell r="R365">
            <v>1</v>
          </cell>
          <cell r="S365">
            <v>13</v>
          </cell>
          <cell r="T365">
            <v>12</v>
          </cell>
          <cell r="U365">
            <v>14</v>
          </cell>
          <cell r="V365" t="str">
            <v>金</v>
          </cell>
          <cell r="W365">
            <v>19</v>
          </cell>
          <cell r="X365">
            <v>1</v>
          </cell>
          <cell r="Y365">
            <v>1</v>
          </cell>
          <cell r="Z365">
            <v>8</v>
          </cell>
          <cell r="AA365">
            <v>3</v>
          </cell>
          <cell r="AB365">
            <v>4</v>
          </cell>
        </row>
        <row r="366">
          <cell r="H366">
            <v>23</v>
          </cell>
          <cell r="J366" t="str">
            <v>東京都</v>
          </cell>
          <cell r="K366" t="str">
            <v>狛江市</v>
          </cell>
          <cell r="L366" t="str">
            <v>岩戸南</v>
          </cell>
          <cell r="M366">
            <v>2</v>
          </cell>
          <cell r="R366">
            <v>1</v>
          </cell>
          <cell r="S366">
            <v>13</v>
          </cell>
          <cell r="T366">
            <v>12</v>
          </cell>
          <cell r="U366">
            <v>14</v>
          </cell>
          <cell r="V366" t="str">
            <v>金</v>
          </cell>
          <cell r="X366">
            <v>2</v>
          </cell>
          <cell r="Y366">
            <v>1</v>
          </cell>
          <cell r="Z366">
            <v>8</v>
          </cell>
          <cell r="AA366">
            <v>3</v>
          </cell>
          <cell r="AB366">
            <v>2</v>
          </cell>
        </row>
        <row r="367">
          <cell r="J367" t="str">
            <v>東京都</v>
          </cell>
          <cell r="K367" t="str">
            <v>多摩市</v>
          </cell>
          <cell r="L367" t="str">
            <v>日取</v>
          </cell>
          <cell r="M367">
            <v>1</v>
          </cell>
          <cell r="R367">
            <v>1</v>
          </cell>
          <cell r="S367">
            <v>13</v>
          </cell>
          <cell r="T367">
            <v>12</v>
          </cell>
          <cell r="U367">
            <v>14</v>
          </cell>
          <cell r="V367" t="str">
            <v>金</v>
          </cell>
          <cell r="W367">
            <v>19</v>
          </cell>
          <cell r="X367">
            <v>2</v>
          </cell>
          <cell r="Y367">
            <v>1</v>
          </cell>
          <cell r="Z367">
            <v>8</v>
          </cell>
          <cell r="AA367">
            <v>3</v>
          </cell>
        </row>
        <row r="368">
          <cell r="J368" t="str">
            <v>東京都</v>
          </cell>
          <cell r="K368" t="str">
            <v>世田谷区</v>
          </cell>
          <cell r="L368" t="str">
            <v>弦巻</v>
          </cell>
          <cell r="M368">
            <v>1</v>
          </cell>
          <cell r="R368">
            <v>1</v>
          </cell>
          <cell r="S368">
            <v>13</v>
          </cell>
          <cell r="T368">
            <v>12</v>
          </cell>
          <cell r="U368">
            <v>14</v>
          </cell>
          <cell r="V368" t="str">
            <v>金</v>
          </cell>
          <cell r="X368">
            <v>2</v>
          </cell>
          <cell r="Y368">
            <v>1</v>
          </cell>
          <cell r="Z368">
            <v>8</v>
          </cell>
          <cell r="AA368">
            <v>3</v>
          </cell>
          <cell r="AB368">
            <v>2</v>
          </cell>
        </row>
        <row r="369">
          <cell r="H369">
            <v>39</v>
          </cell>
          <cell r="J369" t="str">
            <v>埼玉県</v>
          </cell>
          <cell r="K369" t="str">
            <v>新座市</v>
          </cell>
          <cell r="L369" t="str">
            <v>新堀</v>
          </cell>
          <cell r="M369">
            <v>1</v>
          </cell>
          <cell r="R369">
            <v>1</v>
          </cell>
          <cell r="S369">
            <v>13</v>
          </cell>
          <cell r="T369">
            <v>12</v>
          </cell>
          <cell r="U369">
            <v>14</v>
          </cell>
          <cell r="V369" t="str">
            <v>金</v>
          </cell>
          <cell r="W369">
            <v>17</v>
          </cell>
          <cell r="X369">
            <v>3</v>
          </cell>
          <cell r="Y369">
            <v>1</v>
          </cell>
          <cell r="Z369">
            <v>8</v>
          </cell>
          <cell r="AA369">
            <v>3</v>
          </cell>
          <cell r="AB369">
            <v>6</v>
          </cell>
        </row>
        <row r="370">
          <cell r="H370">
            <v>51</v>
          </cell>
          <cell r="J370" t="str">
            <v>東京都</v>
          </cell>
          <cell r="K370" t="str">
            <v>江東区</v>
          </cell>
          <cell r="L370" t="str">
            <v>越中島</v>
          </cell>
          <cell r="M370">
            <v>3</v>
          </cell>
          <cell r="R370">
            <v>1</v>
          </cell>
          <cell r="S370">
            <v>13</v>
          </cell>
          <cell r="T370">
            <v>12</v>
          </cell>
          <cell r="U370">
            <v>14</v>
          </cell>
          <cell r="V370" t="str">
            <v>金</v>
          </cell>
          <cell r="W370">
            <v>18</v>
          </cell>
          <cell r="X370">
            <v>1</v>
          </cell>
          <cell r="Y370">
            <v>1</v>
          </cell>
          <cell r="Z370">
            <v>8</v>
          </cell>
          <cell r="AA370">
            <v>4</v>
          </cell>
          <cell r="AB370">
            <v>4</v>
          </cell>
        </row>
        <row r="371">
          <cell r="H371">
            <v>65</v>
          </cell>
          <cell r="J371" t="str">
            <v>東京都</v>
          </cell>
          <cell r="K371" t="str">
            <v>世田谷区</v>
          </cell>
          <cell r="L371" t="str">
            <v>南烏山</v>
          </cell>
          <cell r="M371">
            <v>5</v>
          </cell>
          <cell r="R371">
            <v>1</v>
          </cell>
          <cell r="S371">
            <v>13</v>
          </cell>
          <cell r="T371">
            <v>12</v>
          </cell>
          <cell r="U371">
            <v>14</v>
          </cell>
          <cell r="V371" t="str">
            <v>金</v>
          </cell>
          <cell r="W371">
            <v>18</v>
          </cell>
          <cell r="X371">
            <v>1</v>
          </cell>
          <cell r="Y371">
            <v>1</v>
          </cell>
          <cell r="Z371">
            <v>8</v>
          </cell>
          <cell r="AA371">
            <v>4</v>
          </cell>
          <cell r="AB371">
            <v>4</v>
          </cell>
        </row>
        <row r="372">
          <cell r="H372">
            <v>21</v>
          </cell>
          <cell r="J372" t="str">
            <v>東京都</v>
          </cell>
          <cell r="K372" t="str">
            <v>国分寺市</v>
          </cell>
          <cell r="L372" t="str">
            <v>内藤</v>
          </cell>
          <cell r="M372">
            <v>2</v>
          </cell>
          <cell r="R372">
            <v>1</v>
          </cell>
          <cell r="S372">
            <v>13</v>
          </cell>
          <cell r="T372">
            <v>12</v>
          </cell>
          <cell r="U372">
            <v>14</v>
          </cell>
          <cell r="V372" t="str">
            <v>金</v>
          </cell>
          <cell r="W372">
            <v>18</v>
          </cell>
          <cell r="X372">
            <v>3</v>
          </cell>
          <cell r="Y372">
            <v>1</v>
          </cell>
          <cell r="Z372">
            <v>8</v>
          </cell>
          <cell r="AA372">
            <v>3</v>
          </cell>
          <cell r="AB372">
            <v>6</v>
          </cell>
        </row>
        <row r="373">
          <cell r="H373">
            <v>24</v>
          </cell>
          <cell r="J373" t="str">
            <v>東京都</v>
          </cell>
          <cell r="K373" t="str">
            <v>小平市</v>
          </cell>
          <cell r="L373" t="str">
            <v>上水南町</v>
          </cell>
          <cell r="M373">
            <v>4</v>
          </cell>
          <cell r="R373">
            <v>1</v>
          </cell>
          <cell r="S373">
            <v>13</v>
          </cell>
          <cell r="T373">
            <v>12</v>
          </cell>
          <cell r="U373">
            <v>14</v>
          </cell>
          <cell r="V373" t="str">
            <v>金</v>
          </cell>
          <cell r="W373">
            <v>18</v>
          </cell>
          <cell r="X373">
            <v>3</v>
          </cell>
          <cell r="Y373">
            <v>1</v>
          </cell>
          <cell r="Z373">
            <v>8</v>
          </cell>
          <cell r="AA373">
            <v>5</v>
          </cell>
          <cell r="AB373">
            <v>6</v>
          </cell>
        </row>
        <row r="374">
          <cell r="J374" t="str">
            <v>東京都</v>
          </cell>
          <cell r="K374" t="str">
            <v>小金井市</v>
          </cell>
          <cell r="L374" t="str">
            <v>緑町</v>
          </cell>
          <cell r="M374">
            <v>5</v>
          </cell>
          <cell r="R374">
            <v>1</v>
          </cell>
          <cell r="S374">
            <v>13</v>
          </cell>
          <cell r="T374">
            <v>12</v>
          </cell>
          <cell r="U374">
            <v>14</v>
          </cell>
          <cell r="V374" t="str">
            <v>金</v>
          </cell>
          <cell r="W374">
            <v>20</v>
          </cell>
          <cell r="X374">
            <v>3</v>
          </cell>
          <cell r="Y374">
            <v>1</v>
          </cell>
          <cell r="Z374">
            <v>8</v>
          </cell>
          <cell r="AA374">
            <v>4</v>
          </cell>
          <cell r="AB374">
            <v>5</v>
          </cell>
        </row>
        <row r="375">
          <cell r="H375">
            <v>55</v>
          </cell>
          <cell r="J375" t="str">
            <v>東京都</v>
          </cell>
          <cell r="K375" t="str">
            <v>三鷹市</v>
          </cell>
          <cell r="L375" t="str">
            <v>上連雀</v>
          </cell>
          <cell r="M375">
            <v>2</v>
          </cell>
          <cell r="R375">
            <v>1</v>
          </cell>
          <cell r="S375">
            <v>13</v>
          </cell>
          <cell r="T375">
            <v>12</v>
          </cell>
          <cell r="U375">
            <v>14</v>
          </cell>
          <cell r="V375" t="str">
            <v>金</v>
          </cell>
          <cell r="W375">
            <v>21</v>
          </cell>
          <cell r="X375">
            <v>3</v>
          </cell>
          <cell r="Y375">
            <v>1</v>
          </cell>
          <cell r="Z375">
            <v>8</v>
          </cell>
          <cell r="AA375">
            <v>4</v>
          </cell>
          <cell r="AB375">
            <v>5</v>
          </cell>
        </row>
        <row r="376">
          <cell r="H376">
            <v>35</v>
          </cell>
          <cell r="J376" t="str">
            <v>東京都</v>
          </cell>
          <cell r="K376" t="str">
            <v>品川区</v>
          </cell>
          <cell r="L376" t="str">
            <v>豊町</v>
          </cell>
          <cell r="M376">
            <v>1</v>
          </cell>
          <cell r="R376">
            <v>1</v>
          </cell>
          <cell r="S376">
            <v>13</v>
          </cell>
          <cell r="T376">
            <v>12</v>
          </cell>
          <cell r="U376">
            <v>14</v>
          </cell>
          <cell r="V376" t="str">
            <v>金</v>
          </cell>
          <cell r="W376">
            <v>21</v>
          </cell>
          <cell r="X376">
            <v>3</v>
          </cell>
          <cell r="Y376">
            <v>1</v>
          </cell>
          <cell r="Z376">
            <v>8</v>
          </cell>
          <cell r="AA376">
            <v>4</v>
          </cell>
          <cell r="AB376">
            <v>2</v>
          </cell>
        </row>
        <row r="377">
          <cell r="H377">
            <v>26</v>
          </cell>
          <cell r="J377" t="str">
            <v>神奈川県</v>
          </cell>
          <cell r="K377" t="str">
            <v>川崎市宮前区</v>
          </cell>
          <cell r="L377" t="str">
            <v>宮崎</v>
          </cell>
          <cell r="M377">
            <v>80</v>
          </cell>
          <cell r="R377">
            <v>1</v>
          </cell>
          <cell r="S377">
            <v>13</v>
          </cell>
          <cell r="T377">
            <v>12</v>
          </cell>
          <cell r="U377">
            <v>14</v>
          </cell>
          <cell r="V377" t="str">
            <v>金</v>
          </cell>
          <cell r="X377">
            <v>5</v>
          </cell>
          <cell r="Y377">
            <v>1</v>
          </cell>
          <cell r="Z377">
            <v>8</v>
          </cell>
          <cell r="AA377">
            <v>4</v>
          </cell>
          <cell r="AB377">
            <v>2</v>
          </cell>
        </row>
        <row r="378">
          <cell r="H378">
            <v>50</v>
          </cell>
          <cell r="J378" t="str">
            <v>千葉県</v>
          </cell>
          <cell r="K378" t="str">
            <v>流山市</v>
          </cell>
          <cell r="L378" t="str">
            <v>向小金</v>
          </cell>
          <cell r="M378">
            <v>1</v>
          </cell>
          <cell r="R378">
            <v>1</v>
          </cell>
          <cell r="S378">
            <v>13</v>
          </cell>
          <cell r="T378">
            <v>12</v>
          </cell>
          <cell r="U378">
            <v>14</v>
          </cell>
          <cell r="V378" t="str">
            <v>金</v>
          </cell>
          <cell r="W378">
            <v>21</v>
          </cell>
          <cell r="X378">
            <v>5</v>
          </cell>
          <cell r="Y378">
            <v>1</v>
          </cell>
          <cell r="Z378">
            <v>8</v>
          </cell>
          <cell r="AA378">
            <v>4</v>
          </cell>
          <cell r="AB378">
            <v>2</v>
          </cell>
        </row>
        <row r="379">
          <cell r="H379">
            <v>27</v>
          </cell>
          <cell r="K379" t="str">
            <v>江戸川区</v>
          </cell>
          <cell r="L379" t="str">
            <v>平井</v>
          </cell>
          <cell r="M379">
            <v>6</v>
          </cell>
          <cell r="R379">
            <v>1</v>
          </cell>
          <cell r="S379">
            <v>13</v>
          </cell>
          <cell r="T379">
            <v>12</v>
          </cell>
          <cell r="U379">
            <v>14</v>
          </cell>
          <cell r="V379" t="str">
            <v>金</v>
          </cell>
          <cell r="W379">
            <v>21</v>
          </cell>
          <cell r="X379">
            <v>1</v>
          </cell>
          <cell r="Y379">
            <v>1</v>
          </cell>
          <cell r="Z379">
            <v>8</v>
          </cell>
          <cell r="AA379">
            <v>1</v>
          </cell>
          <cell r="AB379">
            <v>2</v>
          </cell>
        </row>
        <row r="380">
          <cell r="H380">
            <v>28</v>
          </cell>
          <cell r="K380" t="str">
            <v>江戸川区</v>
          </cell>
          <cell r="L380" t="str">
            <v>小岩</v>
          </cell>
          <cell r="M380">
            <v>3</v>
          </cell>
          <cell r="R380">
            <v>1</v>
          </cell>
          <cell r="S380">
            <v>13</v>
          </cell>
          <cell r="T380">
            <v>12</v>
          </cell>
          <cell r="U380">
            <v>14</v>
          </cell>
          <cell r="V380" t="str">
            <v>金</v>
          </cell>
          <cell r="W380">
            <v>20</v>
          </cell>
          <cell r="X380">
            <v>5</v>
          </cell>
          <cell r="Y380">
            <v>1</v>
          </cell>
          <cell r="Z380">
            <v>8</v>
          </cell>
          <cell r="AA380">
            <v>5</v>
          </cell>
          <cell r="AB380">
            <v>2</v>
          </cell>
        </row>
        <row r="381">
          <cell r="H381">
            <v>29</v>
          </cell>
          <cell r="J381" t="str">
            <v>埼玉県</v>
          </cell>
          <cell r="K381" t="str">
            <v>越谷市</v>
          </cell>
          <cell r="L381" t="str">
            <v>赤山町</v>
          </cell>
          <cell r="M381">
            <v>1</v>
          </cell>
          <cell r="R381">
            <v>1</v>
          </cell>
          <cell r="S381">
            <v>13</v>
          </cell>
          <cell r="T381">
            <v>12</v>
          </cell>
          <cell r="U381">
            <v>14</v>
          </cell>
          <cell r="V381" t="str">
            <v>金</v>
          </cell>
          <cell r="X381">
            <v>5</v>
          </cell>
          <cell r="Y381">
            <v>1</v>
          </cell>
          <cell r="Z381">
            <v>8</v>
          </cell>
          <cell r="AA381">
            <v>5</v>
          </cell>
          <cell r="AB381">
            <v>2</v>
          </cell>
        </row>
        <row r="382">
          <cell r="R382">
            <v>1</v>
          </cell>
          <cell r="S382">
            <v>13</v>
          </cell>
          <cell r="T382">
            <v>12</v>
          </cell>
          <cell r="U382">
            <v>14</v>
          </cell>
          <cell r="V382" t="str">
            <v>金</v>
          </cell>
          <cell r="W382">
            <v>19</v>
          </cell>
          <cell r="X382">
            <v>3</v>
          </cell>
          <cell r="Y382">
            <v>1</v>
          </cell>
          <cell r="Z382">
            <v>8</v>
          </cell>
          <cell r="AA382">
            <v>5</v>
          </cell>
        </row>
        <row r="383">
          <cell r="H383">
            <v>31</v>
          </cell>
          <cell r="R383">
            <v>1</v>
          </cell>
          <cell r="S383">
            <v>13</v>
          </cell>
          <cell r="T383">
            <v>12</v>
          </cell>
          <cell r="U383">
            <v>14</v>
          </cell>
          <cell r="V383" t="str">
            <v>金</v>
          </cell>
          <cell r="W383">
            <v>19</v>
          </cell>
          <cell r="X383">
            <v>1</v>
          </cell>
          <cell r="Y383">
            <v>1</v>
          </cell>
          <cell r="Z383">
            <v>8</v>
          </cell>
          <cell r="AA383">
            <v>3</v>
          </cell>
          <cell r="AB383">
            <v>4</v>
          </cell>
        </row>
        <row r="384">
          <cell r="H384">
            <v>41</v>
          </cell>
          <cell r="R384">
            <v>1</v>
          </cell>
          <cell r="S384">
            <v>13</v>
          </cell>
          <cell r="T384">
            <v>12</v>
          </cell>
          <cell r="U384">
            <v>14</v>
          </cell>
          <cell r="V384" t="str">
            <v>金</v>
          </cell>
          <cell r="W384">
            <v>18</v>
          </cell>
          <cell r="X384">
            <v>3</v>
          </cell>
          <cell r="Y384">
            <v>1</v>
          </cell>
          <cell r="Z384">
            <v>8</v>
          </cell>
          <cell r="AA384">
            <v>3</v>
          </cell>
          <cell r="AB384">
            <v>6</v>
          </cell>
        </row>
        <row r="385">
          <cell r="H385">
            <v>21</v>
          </cell>
          <cell r="J385" t="str">
            <v>東京都</v>
          </cell>
          <cell r="K385" t="str">
            <v>日野市</v>
          </cell>
          <cell r="L385" t="str">
            <v>旭が丘</v>
          </cell>
          <cell r="M385">
            <v>5</v>
          </cell>
          <cell r="R385">
            <v>1</v>
          </cell>
          <cell r="S385">
            <v>13</v>
          </cell>
          <cell r="T385">
            <v>12</v>
          </cell>
          <cell r="U385">
            <v>14</v>
          </cell>
          <cell r="V385" t="str">
            <v>金</v>
          </cell>
          <cell r="W385">
            <v>19</v>
          </cell>
          <cell r="X385">
            <v>3</v>
          </cell>
          <cell r="Y385">
            <v>1</v>
          </cell>
          <cell r="Z385">
            <v>8</v>
          </cell>
          <cell r="AA385">
            <v>5</v>
          </cell>
          <cell r="AB385">
            <v>2</v>
          </cell>
        </row>
        <row r="386">
          <cell r="R386">
            <v>1</v>
          </cell>
          <cell r="S386">
            <v>13</v>
          </cell>
          <cell r="T386">
            <v>12</v>
          </cell>
          <cell r="U386">
            <v>14</v>
          </cell>
          <cell r="V386" t="str">
            <v>金</v>
          </cell>
          <cell r="X386">
            <v>1</v>
          </cell>
          <cell r="Y386">
            <v>1</v>
          </cell>
          <cell r="Z386">
            <v>8</v>
          </cell>
          <cell r="AA386">
            <v>2</v>
          </cell>
          <cell r="AB386">
            <v>2</v>
          </cell>
        </row>
        <row r="387">
          <cell r="R387">
            <v>1</v>
          </cell>
          <cell r="S387">
            <v>13</v>
          </cell>
          <cell r="T387">
            <v>12</v>
          </cell>
          <cell r="U387">
            <v>14</v>
          </cell>
          <cell r="V387" t="str">
            <v>金</v>
          </cell>
          <cell r="X387">
            <v>5</v>
          </cell>
          <cell r="Y387">
            <v>1</v>
          </cell>
          <cell r="Z387">
            <v>8</v>
          </cell>
          <cell r="AA387">
            <v>2</v>
          </cell>
          <cell r="AB387">
            <v>2</v>
          </cell>
        </row>
        <row r="388">
          <cell r="H388">
            <v>33</v>
          </cell>
          <cell r="R388">
            <v>1</v>
          </cell>
          <cell r="S388">
            <v>13</v>
          </cell>
          <cell r="T388">
            <v>12</v>
          </cell>
          <cell r="U388">
            <v>14</v>
          </cell>
          <cell r="V388" t="str">
            <v>金</v>
          </cell>
          <cell r="W388">
            <v>20</v>
          </cell>
          <cell r="X388">
            <v>3</v>
          </cell>
          <cell r="Y388">
            <v>1</v>
          </cell>
          <cell r="Z388">
            <v>8</v>
          </cell>
          <cell r="AA388">
            <v>2</v>
          </cell>
          <cell r="AB388">
            <v>1</v>
          </cell>
        </row>
        <row r="389">
          <cell r="H389">
            <v>23</v>
          </cell>
          <cell r="R389">
            <v>1</v>
          </cell>
          <cell r="S389">
            <v>13</v>
          </cell>
          <cell r="T389">
            <v>12</v>
          </cell>
          <cell r="U389">
            <v>14</v>
          </cell>
          <cell r="V389" t="str">
            <v>金</v>
          </cell>
          <cell r="X389">
            <v>1</v>
          </cell>
          <cell r="Y389">
            <v>1</v>
          </cell>
          <cell r="Z389">
            <v>8</v>
          </cell>
          <cell r="AA389">
            <v>4</v>
          </cell>
          <cell r="AB389">
            <v>2</v>
          </cell>
        </row>
        <row r="390">
          <cell r="R390">
            <v>1</v>
          </cell>
          <cell r="S390">
            <v>13</v>
          </cell>
          <cell r="T390">
            <v>12</v>
          </cell>
          <cell r="U390">
            <v>14</v>
          </cell>
          <cell r="V390" t="str">
            <v>金</v>
          </cell>
          <cell r="W390">
            <v>20</v>
          </cell>
          <cell r="X390">
            <v>1</v>
          </cell>
          <cell r="Y390">
            <v>1</v>
          </cell>
          <cell r="Z390">
            <v>8</v>
          </cell>
          <cell r="AA390">
            <v>4</v>
          </cell>
          <cell r="AB390">
            <v>2</v>
          </cell>
        </row>
        <row r="391">
          <cell r="H391">
            <v>27</v>
          </cell>
          <cell r="J391" t="str">
            <v>東京都</v>
          </cell>
          <cell r="K391" t="str">
            <v>中野区</v>
          </cell>
          <cell r="L391" t="str">
            <v>中央</v>
          </cell>
          <cell r="M391">
            <v>5</v>
          </cell>
          <cell r="R391">
            <v>1</v>
          </cell>
          <cell r="S391">
            <v>13</v>
          </cell>
          <cell r="T391">
            <v>12</v>
          </cell>
          <cell r="U391">
            <v>15</v>
          </cell>
          <cell r="V391" t="str">
            <v>土</v>
          </cell>
          <cell r="X391">
            <v>3</v>
          </cell>
          <cell r="Y391">
            <v>1</v>
          </cell>
          <cell r="Z391">
            <v>8</v>
          </cell>
          <cell r="AA391">
            <v>1</v>
          </cell>
          <cell r="AB391">
            <v>1</v>
          </cell>
        </row>
        <row r="392">
          <cell r="H392">
            <v>26</v>
          </cell>
          <cell r="J392" t="str">
            <v>東京都</v>
          </cell>
          <cell r="K392" t="str">
            <v>中野区</v>
          </cell>
          <cell r="L392" t="str">
            <v>中央</v>
          </cell>
          <cell r="M392">
            <v>5</v>
          </cell>
          <cell r="R392">
            <v>1</v>
          </cell>
          <cell r="S392">
            <v>13</v>
          </cell>
          <cell r="T392">
            <v>12</v>
          </cell>
          <cell r="U392">
            <v>15</v>
          </cell>
          <cell r="V392" t="str">
            <v>土</v>
          </cell>
          <cell r="W392">
            <v>20</v>
          </cell>
          <cell r="X392">
            <v>3</v>
          </cell>
          <cell r="Y392">
            <v>1</v>
          </cell>
          <cell r="Z392">
            <v>8</v>
          </cell>
          <cell r="AA392">
            <v>2</v>
          </cell>
          <cell r="AB392">
            <v>1</v>
          </cell>
        </row>
        <row r="393">
          <cell r="H393">
            <v>26</v>
          </cell>
          <cell r="J393" t="str">
            <v>東京都</v>
          </cell>
          <cell r="K393" t="str">
            <v>中野区</v>
          </cell>
          <cell r="L393" t="str">
            <v>中央</v>
          </cell>
          <cell r="M393">
            <v>3</v>
          </cell>
          <cell r="R393">
            <v>1</v>
          </cell>
          <cell r="S393">
            <v>13</v>
          </cell>
          <cell r="T393">
            <v>12</v>
          </cell>
          <cell r="U393">
            <v>15</v>
          </cell>
          <cell r="V393" t="str">
            <v>土</v>
          </cell>
          <cell r="W393">
            <v>20</v>
          </cell>
          <cell r="X393">
            <v>1</v>
          </cell>
          <cell r="Y393">
            <v>1</v>
          </cell>
          <cell r="Z393">
            <v>8</v>
          </cell>
          <cell r="AA393">
            <v>2</v>
          </cell>
          <cell r="AB393">
            <v>1</v>
          </cell>
        </row>
        <row r="394">
          <cell r="H394">
            <v>31</v>
          </cell>
          <cell r="J394" t="str">
            <v>東京都</v>
          </cell>
          <cell r="K394" t="str">
            <v>中野区</v>
          </cell>
          <cell r="L394" t="str">
            <v>中央</v>
          </cell>
          <cell r="M394">
            <v>5</v>
          </cell>
          <cell r="R394">
            <v>1</v>
          </cell>
          <cell r="S394">
            <v>13</v>
          </cell>
          <cell r="T394">
            <v>12</v>
          </cell>
          <cell r="U394">
            <v>15</v>
          </cell>
          <cell r="V394" t="str">
            <v>土</v>
          </cell>
          <cell r="W394">
            <v>20</v>
          </cell>
          <cell r="X394">
            <v>3</v>
          </cell>
          <cell r="Y394">
            <v>1</v>
          </cell>
          <cell r="Z394">
            <v>8</v>
          </cell>
          <cell r="AA394">
            <v>1</v>
          </cell>
          <cell r="AB394">
            <v>1</v>
          </cell>
        </row>
        <row r="395">
          <cell r="H395">
            <v>22</v>
          </cell>
          <cell r="J395" t="str">
            <v>東京都</v>
          </cell>
          <cell r="K395" t="str">
            <v>中野区</v>
          </cell>
          <cell r="L395" t="str">
            <v>江古田</v>
          </cell>
          <cell r="M395">
            <v>2</v>
          </cell>
          <cell r="R395">
            <v>1</v>
          </cell>
          <cell r="S395">
            <v>13</v>
          </cell>
          <cell r="T395">
            <v>12</v>
          </cell>
          <cell r="U395">
            <v>15</v>
          </cell>
          <cell r="V395" t="str">
            <v>土</v>
          </cell>
          <cell r="W395">
            <v>18</v>
          </cell>
          <cell r="X395">
            <v>1</v>
          </cell>
          <cell r="Y395">
            <v>1</v>
          </cell>
          <cell r="Z395">
            <v>8</v>
          </cell>
          <cell r="AA395">
            <v>2</v>
          </cell>
          <cell r="AB395">
            <v>2</v>
          </cell>
        </row>
        <row r="396">
          <cell r="H396">
            <v>29</v>
          </cell>
          <cell r="J396" t="str">
            <v>東京都</v>
          </cell>
          <cell r="K396" t="str">
            <v>中野区</v>
          </cell>
          <cell r="L396" t="str">
            <v>中央</v>
          </cell>
          <cell r="M396">
            <v>4</v>
          </cell>
          <cell r="R396">
            <v>1</v>
          </cell>
          <cell r="S396">
            <v>13</v>
          </cell>
          <cell r="T396">
            <v>12</v>
          </cell>
          <cell r="U396">
            <v>15</v>
          </cell>
          <cell r="V396" t="str">
            <v>土</v>
          </cell>
          <cell r="W396">
            <v>21</v>
          </cell>
          <cell r="X396">
            <v>2</v>
          </cell>
          <cell r="Y396">
            <v>1</v>
          </cell>
          <cell r="Z396">
            <v>8</v>
          </cell>
          <cell r="AA396">
            <v>1</v>
          </cell>
          <cell r="AB396">
            <v>1</v>
          </cell>
        </row>
        <row r="397">
          <cell r="H397">
            <v>32</v>
          </cell>
          <cell r="J397" t="str">
            <v>東京都</v>
          </cell>
          <cell r="K397" t="str">
            <v>中野区</v>
          </cell>
          <cell r="L397" t="str">
            <v>中央</v>
          </cell>
          <cell r="M397">
            <v>4</v>
          </cell>
          <cell r="R397">
            <v>1</v>
          </cell>
          <cell r="S397">
            <v>13</v>
          </cell>
          <cell r="T397">
            <v>12</v>
          </cell>
          <cell r="U397">
            <v>15</v>
          </cell>
          <cell r="V397" t="str">
            <v>土</v>
          </cell>
          <cell r="W397">
            <v>21</v>
          </cell>
          <cell r="X397">
            <v>2</v>
          </cell>
          <cell r="Y397">
            <v>1</v>
          </cell>
          <cell r="Z397">
            <v>8</v>
          </cell>
          <cell r="AA397">
            <v>1</v>
          </cell>
          <cell r="AB397">
            <v>1</v>
          </cell>
        </row>
        <row r="398">
          <cell r="H398">
            <v>24</v>
          </cell>
          <cell r="J398" t="str">
            <v>東京都</v>
          </cell>
          <cell r="K398" t="str">
            <v>中野区</v>
          </cell>
          <cell r="L398" t="str">
            <v>中央</v>
          </cell>
          <cell r="M398">
            <v>4</v>
          </cell>
          <cell r="R398">
            <v>1</v>
          </cell>
          <cell r="S398">
            <v>13</v>
          </cell>
          <cell r="T398">
            <v>12</v>
          </cell>
          <cell r="U398">
            <v>15</v>
          </cell>
          <cell r="V398" t="str">
            <v>土</v>
          </cell>
          <cell r="W398">
            <v>21</v>
          </cell>
          <cell r="X398">
            <v>5</v>
          </cell>
          <cell r="Y398">
            <v>1</v>
          </cell>
          <cell r="Z398">
            <v>8</v>
          </cell>
          <cell r="AA398">
            <v>2</v>
          </cell>
          <cell r="AB398">
            <v>1</v>
          </cell>
        </row>
        <row r="399">
          <cell r="H399">
            <v>24</v>
          </cell>
          <cell r="J399" t="str">
            <v>東京都</v>
          </cell>
          <cell r="K399" t="str">
            <v>中野区</v>
          </cell>
          <cell r="L399" t="str">
            <v>中央</v>
          </cell>
          <cell r="M399">
            <v>4</v>
          </cell>
          <cell r="R399">
            <v>1</v>
          </cell>
          <cell r="S399">
            <v>13</v>
          </cell>
          <cell r="T399">
            <v>12</v>
          </cell>
          <cell r="U399">
            <v>15</v>
          </cell>
          <cell r="V399" t="str">
            <v>土</v>
          </cell>
          <cell r="W399">
            <v>21</v>
          </cell>
          <cell r="X399">
            <v>1</v>
          </cell>
          <cell r="Y399">
            <v>1</v>
          </cell>
          <cell r="Z399">
            <v>8</v>
          </cell>
          <cell r="AA399">
            <v>2</v>
          </cell>
          <cell r="AB399">
            <v>1</v>
          </cell>
        </row>
        <row r="400">
          <cell r="H400">
            <v>23</v>
          </cell>
          <cell r="J400" t="str">
            <v>東京都</v>
          </cell>
          <cell r="K400" t="str">
            <v>中野区</v>
          </cell>
          <cell r="L400" t="str">
            <v>中央</v>
          </cell>
          <cell r="M400">
            <v>4</v>
          </cell>
          <cell r="R400">
            <v>1</v>
          </cell>
          <cell r="S400">
            <v>13</v>
          </cell>
          <cell r="T400">
            <v>12</v>
          </cell>
          <cell r="U400">
            <v>15</v>
          </cell>
          <cell r="V400" t="str">
            <v>土</v>
          </cell>
          <cell r="W400">
            <v>21</v>
          </cell>
          <cell r="X400">
            <v>1</v>
          </cell>
          <cell r="Y400">
            <v>1</v>
          </cell>
          <cell r="Z400">
            <v>8</v>
          </cell>
          <cell r="AA400">
            <v>2</v>
          </cell>
          <cell r="AB400">
            <v>1</v>
          </cell>
        </row>
        <row r="401">
          <cell r="H401">
            <v>31</v>
          </cell>
          <cell r="J401" t="str">
            <v>東京都</v>
          </cell>
          <cell r="K401" t="str">
            <v>中野区</v>
          </cell>
          <cell r="L401" t="str">
            <v>中央</v>
          </cell>
          <cell r="M401">
            <v>5</v>
          </cell>
          <cell r="R401">
            <v>1</v>
          </cell>
          <cell r="S401">
            <v>13</v>
          </cell>
          <cell r="T401">
            <v>12</v>
          </cell>
          <cell r="U401">
            <v>15</v>
          </cell>
          <cell r="V401" t="str">
            <v>土</v>
          </cell>
          <cell r="W401">
            <v>20</v>
          </cell>
          <cell r="X401">
            <v>3</v>
          </cell>
          <cell r="Y401">
            <v>1</v>
          </cell>
          <cell r="Z401">
            <v>8</v>
          </cell>
          <cell r="AA401">
            <v>1</v>
          </cell>
          <cell r="AB401">
            <v>1</v>
          </cell>
        </row>
        <row r="402">
          <cell r="H402">
            <v>25</v>
          </cell>
          <cell r="J402" t="str">
            <v>東京都</v>
          </cell>
          <cell r="K402" t="str">
            <v>中野区</v>
          </cell>
          <cell r="L402" t="str">
            <v>新井</v>
          </cell>
          <cell r="M402">
            <v>1</v>
          </cell>
          <cell r="R402">
            <v>1</v>
          </cell>
          <cell r="S402">
            <v>13</v>
          </cell>
          <cell r="T402">
            <v>12</v>
          </cell>
          <cell r="U402">
            <v>15</v>
          </cell>
          <cell r="V402" t="str">
            <v>土</v>
          </cell>
          <cell r="W402">
            <v>20</v>
          </cell>
          <cell r="X402">
            <v>3</v>
          </cell>
          <cell r="Y402">
            <v>1</v>
          </cell>
          <cell r="Z402">
            <v>8</v>
          </cell>
          <cell r="AA402">
            <v>5</v>
          </cell>
          <cell r="AB402">
            <v>1</v>
          </cell>
        </row>
        <row r="403">
          <cell r="H403">
            <v>23</v>
          </cell>
          <cell r="J403" t="str">
            <v>東京都</v>
          </cell>
          <cell r="K403" t="str">
            <v>中野区</v>
          </cell>
          <cell r="L403" t="str">
            <v>新井</v>
          </cell>
          <cell r="M403">
            <v>1</v>
          </cell>
          <cell r="R403">
            <v>1</v>
          </cell>
          <cell r="S403">
            <v>13</v>
          </cell>
          <cell r="T403">
            <v>12</v>
          </cell>
          <cell r="U403">
            <v>15</v>
          </cell>
          <cell r="V403" t="str">
            <v>土</v>
          </cell>
          <cell r="W403">
            <v>19</v>
          </cell>
          <cell r="X403">
            <v>3</v>
          </cell>
          <cell r="Y403">
            <v>1</v>
          </cell>
          <cell r="Z403">
            <v>8</v>
          </cell>
          <cell r="AA403">
            <v>5</v>
          </cell>
          <cell r="AB403">
            <v>1</v>
          </cell>
        </row>
        <row r="404">
          <cell r="H404">
            <v>25</v>
          </cell>
          <cell r="J404" t="str">
            <v>東京都</v>
          </cell>
          <cell r="K404" t="str">
            <v>中野区</v>
          </cell>
          <cell r="L404" t="str">
            <v>新井</v>
          </cell>
          <cell r="M404">
            <v>3</v>
          </cell>
          <cell r="R404">
            <v>1</v>
          </cell>
          <cell r="S404">
            <v>13</v>
          </cell>
          <cell r="T404">
            <v>12</v>
          </cell>
          <cell r="U404">
            <v>15</v>
          </cell>
          <cell r="V404" t="str">
            <v>土</v>
          </cell>
          <cell r="X404">
            <v>6</v>
          </cell>
          <cell r="Y404">
            <v>1</v>
          </cell>
          <cell r="Z404">
            <v>8</v>
          </cell>
          <cell r="AA404">
            <v>1</v>
          </cell>
          <cell r="AB404">
            <v>7</v>
          </cell>
        </row>
        <row r="405">
          <cell r="H405">
            <v>58</v>
          </cell>
          <cell r="J405" t="str">
            <v>東京都</v>
          </cell>
          <cell r="K405" t="str">
            <v>中野区</v>
          </cell>
          <cell r="L405" t="str">
            <v>新井</v>
          </cell>
          <cell r="M405">
            <v>3</v>
          </cell>
          <cell r="R405">
            <v>1</v>
          </cell>
          <cell r="S405">
            <v>13</v>
          </cell>
          <cell r="T405">
            <v>12</v>
          </cell>
          <cell r="U405">
            <v>15</v>
          </cell>
          <cell r="V405" t="str">
            <v>土</v>
          </cell>
          <cell r="W405">
            <v>18</v>
          </cell>
          <cell r="X405">
            <v>1</v>
          </cell>
          <cell r="Y405">
            <v>1</v>
          </cell>
          <cell r="Z405">
            <v>8</v>
          </cell>
          <cell r="AA405">
            <v>1</v>
          </cell>
          <cell r="AB405">
            <v>1</v>
          </cell>
        </row>
        <row r="406">
          <cell r="H406">
            <v>53</v>
          </cell>
          <cell r="J406" t="str">
            <v>東京都</v>
          </cell>
          <cell r="K406" t="str">
            <v>中野区</v>
          </cell>
          <cell r="L406" t="str">
            <v>新井</v>
          </cell>
          <cell r="M406">
            <v>3</v>
          </cell>
          <cell r="R406">
            <v>1</v>
          </cell>
          <cell r="S406">
            <v>13</v>
          </cell>
          <cell r="T406">
            <v>12</v>
          </cell>
          <cell r="U406">
            <v>15</v>
          </cell>
          <cell r="V406" t="str">
            <v>土</v>
          </cell>
          <cell r="W406">
            <v>18</v>
          </cell>
          <cell r="X406">
            <v>6</v>
          </cell>
          <cell r="Y406">
            <v>1</v>
          </cell>
          <cell r="Z406">
            <v>8</v>
          </cell>
          <cell r="AA406">
            <v>1</v>
          </cell>
          <cell r="AB406">
            <v>1</v>
          </cell>
        </row>
        <row r="407">
          <cell r="H407">
            <v>31</v>
          </cell>
          <cell r="J407" t="str">
            <v>東京都</v>
          </cell>
          <cell r="K407" t="str">
            <v>中野区</v>
          </cell>
          <cell r="L407" t="str">
            <v>東中野</v>
          </cell>
          <cell r="M407">
            <v>4</v>
          </cell>
          <cell r="R407">
            <v>1</v>
          </cell>
          <cell r="S407">
            <v>13</v>
          </cell>
          <cell r="T407">
            <v>12</v>
          </cell>
          <cell r="U407">
            <v>15</v>
          </cell>
          <cell r="V407" t="str">
            <v>土</v>
          </cell>
          <cell r="X407">
            <v>5</v>
          </cell>
          <cell r="Y407">
            <v>1</v>
          </cell>
          <cell r="Z407">
            <v>8</v>
          </cell>
          <cell r="AA407">
            <v>2</v>
          </cell>
          <cell r="AB407">
            <v>2</v>
          </cell>
        </row>
        <row r="408">
          <cell r="H408">
            <v>24</v>
          </cell>
          <cell r="J408" t="str">
            <v>東京都</v>
          </cell>
          <cell r="K408" t="str">
            <v>中野区</v>
          </cell>
          <cell r="L408" t="str">
            <v>沼袋</v>
          </cell>
          <cell r="M408">
            <v>4</v>
          </cell>
          <cell r="R408">
            <v>1</v>
          </cell>
          <cell r="S408">
            <v>13</v>
          </cell>
          <cell r="T408">
            <v>12</v>
          </cell>
          <cell r="U408">
            <v>15</v>
          </cell>
          <cell r="V408" t="str">
            <v>土</v>
          </cell>
          <cell r="W408">
            <v>19</v>
          </cell>
          <cell r="X408">
            <v>2</v>
          </cell>
          <cell r="Y408">
            <v>1</v>
          </cell>
          <cell r="Z408">
            <v>8</v>
          </cell>
          <cell r="AA408">
            <v>5</v>
          </cell>
          <cell r="AB408">
            <v>1</v>
          </cell>
        </row>
        <row r="409">
          <cell r="H409">
            <v>31</v>
          </cell>
          <cell r="J409" t="str">
            <v>東京都</v>
          </cell>
          <cell r="K409" t="str">
            <v>中野区</v>
          </cell>
          <cell r="L409" t="str">
            <v>沼袋</v>
          </cell>
          <cell r="M409">
            <v>4</v>
          </cell>
          <cell r="R409">
            <v>1</v>
          </cell>
          <cell r="S409">
            <v>13</v>
          </cell>
          <cell r="T409">
            <v>12</v>
          </cell>
          <cell r="U409">
            <v>15</v>
          </cell>
          <cell r="V409" t="str">
            <v>土</v>
          </cell>
          <cell r="W409">
            <v>19</v>
          </cell>
          <cell r="X409">
            <v>1</v>
          </cell>
          <cell r="Y409">
            <v>1</v>
          </cell>
          <cell r="Z409">
            <v>8</v>
          </cell>
          <cell r="AA409">
            <v>5</v>
          </cell>
          <cell r="AB409">
            <v>1</v>
          </cell>
        </row>
        <row r="410">
          <cell r="H410">
            <v>35</v>
          </cell>
          <cell r="J410" t="str">
            <v>東京都</v>
          </cell>
          <cell r="K410" t="str">
            <v>中野区</v>
          </cell>
          <cell r="L410" t="str">
            <v>中野</v>
          </cell>
          <cell r="M410">
            <v>5</v>
          </cell>
          <cell r="R410">
            <v>1</v>
          </cell>
          <cell r="S410">
            <v>13</v>
          </cell>
          <cell r="T410">
            <v>12</v>
          </cell>
          <cell r="U410">
            <v>15</v>
          </cell>
          <cell r="V410" t="str">
            <v>土</v>
          </cell>
          <cell r="W410">
            <v>20</v>
          </cell>
          <cell r="X410">
            <v>2</v>
          </cell>
          <cell r="Y410">
            <v>1</v>
          </cell>
          <cell r="Z410">
            <v>8</v>
          </cell>
          <cell r="AA410">
            <v>3</v>
          </cell>
          <cell r="AB410">
            <v>1</v>
          </cell>
        </row>
        <row r="411">
          <cell r="H411">
            <v>27</v>
          </cell>
          <cell r="J411" t="str">
            <v>東京都</v>
          </cell>
          <cell r="K411" t="str">
            <v>中野区</v>
          </cell>
          <cell r="L411" t="str">
            <v>中野</v>
          </cell>
          <cell r="M411">
            <v>2</v>
          </cell>
          <cell r="R411">
            <v>1</v>
          </cell>
          <cell r="S411">
            <v>13</v>
          </cell>
          <cell r="T411">
            <v>12</v>
          </cell>
          <cell r="U411">
            <v>15</v>
          </cell>
          <cell r="V411" t="str">
            <v>土</v>
          </cell>
          <cell r="W411">
            <v>21</v>
          </cell>
          <cell r="X411">
            <v>5</v>
          </cell>
          <cell r="Y411">
            <v>1</v>
          </cell>
          <cell r="Z411">
            <v>8</v>
          </cell>
          <cell r="AA411">
            <v>5</v>
          </cell>
          <cell r="AB411">
            <v>1</v>
          </cell>
        </row>
        <row r="412">
          <cell r="H412">
            <v>27</v>
          </cell>
          <cell r="J412" t="str">
            <v>東京都</v>
          </cell>
          <cell r="K412" t="str">
            <v>中野区</v>
          </cell>
          <cell r="L412" t="str">
            <v>中野</v>
          </cell>
          <cell r="M412">
            <v>2</v>
          </cell>
          <cell r="R412">
            <v>1</v>
          </cell>
          <cell r="S412">
            <v>13</v>
          </cell>
          <cell r="T412">
            <v>12</v>
          </cell>
          <cell r="U412">
            <v>15</v>
          </cell>
          <cell r="V412" t="str">
            <v>土</v>
          </cell>
          <cell r="W412">
            <v>21</v>
          </cell>
          <cell r="X412">
            <v>3</v>
          </cell>
          <cell r="Y412">
            <v>1</v>
          </cell>
          <cell r="Z412">
            <v>8</v>
          </cell>
          <cell r="AA412">
            <v>5</v>
          </cell>
          <cell r="AB412">
            <v>1</v>
          </cell>
        </row>
        <row r="413">
          <cell r="H413">
            <v>31</v>
          </cell>
          <cell r="J413" t="str">
            <v>東京都</v>
          </cell>
          <cell r="K413" t="str">
            <v>中野区</v>
          </cell>
          <cell r="L413" t="str">
            <v>中野</v>
          </cell>
          <cell r="M413">
            <v>3</v>
          </cell>
          <cell r="R413">
            <v>1</v>
          </cell>
          <cell r="S413">
            <v>13</v>
          </cell>
          <cell r="T413">
            <v>12</v>
          </cell>
          <cell r="U413">
            <v>15</v>
          </cell>
          <cell r="V413" t="str">
            <v>土</v>
          </cell>
          <cell r="W413">
            <v>21</v>
          </cell>
          <cell r="X413">
            <v>3</v>
          </cell>
          <cell r="Y413">
            <v>1</v>
          </cell>
          <cell r="Z413">
            <v>8</v>
          </cell>
          <cell r="AA413">
            <v>2</v>
          </cell>
          <cell r="AB413">
            <v>1</v>
          </cell>
        </row>
        <row r="414">
          <cell r="H414">
            <v>66</v>
          </cell>
          <cell r="J414" t="str">
            <v>東京都</v>
          </cell>
          <cell r="K414" t="str">
            <v>中野区</v>
          </cell>
          <cell r="L414" t="str">
            <v>野方</v>
          </cell>
          <cell r="M414">
            <v>2</v>
          </cell>
          <cell r="R414">
            <v>1</v>
          </cell>
          <cell r="S414">
            <v>13</v>
          </cell>
          <cell r="T414">
            <v>12</v>
          </cell>
          <cell r="U414">
            <v>15</v>
          </cell>
          <cell r="V414" t="str">
            <v>土</v>
          </cell>
          <cell r="W414">
            <v>17</v>
          </cell>
          <cell r="X414">
            <v>4</v>
          </cell>
          <cell r="Y414">
            <v>1</v>
          </cell>
          <cell r="Z414">
            <v>8</v>
          </cell>
          <cell r="AA414">
            <v>1</v>
          </cell>
          <cell r="AB414">
            <v>1</v>
          </cell>
        </row>
        <row r="415">
          <cell r="H415">
            <v>62</v>
          </cell>
          <cell r="J415" t="str">
            <v>東京都</v>
          </cell>
          <cell r="K415" t="str">
            <v>中野区</v>
          </cell>
          <cell r="L415" t="str">
            <v>野方</v>
          </cell>
          <cell r="M415">
            <v>2</v>
          </cell>
          <cell r="R415">
            <v>1</v>
          </cell>
          <cell r="S415">
            <v>13</v>
          </cell>
          <cell r="T415">
            <v>12</v>
          </cell>
          <cell r="U415">
            <v>15</v>
          </cell>
          <cell r="V415" t="str">
            <v>土</v>
          </cell>
          <cell r="W415">
            <v>17</v>
          </cell>
          <cell r="X415">
            <v>4</v>
          </cell>
          <cell r="Y415">
            <v>1</v>
          </cell>
          <cell r="Z415">
            <v>8</v>
          </cell>
          <cell r="AA415">
            <v>1</v>
          </cell>
          <cell r="AB415">
            <v>1</v>
          </cell>
        </row>
        <row r="416">
          <cell r="H416">
            <v>24</v>
          </cell>
          <cell r="J416" t="str">
            <v>東京都</v>
          </cell>
          <cell r="K416" t="str">
            <v>中野区</v>
          </cell>
          <cell r="L416" t="str">
            <v>中野</v>
          </cell>
          <cell r="M416">
            <v>3</v>
          </cell>
          <cell r="R416">
            <v>1</v>
          </cell>
          <cell r="S416">
            <v>13</v>
          </cell>
          <cell r="T416">
            <v>12</v>
          </cell>
          <cell r="U416">
            <v>15</v>
          </cell>
          <cell r="V416" t="str">
            <v>土</v>
          </cell>
          <cell r="X416">
            <v>4</v>
          </cell>
          <cell r="Y416">
            <v>1</v>
          </cell>
          <cell r="Z416">
            <v>8</v>
          </cell>
          <cell r="AA416">
            <v>2</v>
          </cell>
          <cell r="AB416">
            <v>1</v>
          </cell>
        </row>
        <row r="417">
          <cell r="H417">
            <v>18</v>
          </cell>
          <cell r="J417" t="str">
            <v>東京都</v>
          </cell>
          <cell r="K417" t="str">
            <v>中野区</v>
          </cell>
          <cell r="L417" t="str">
            <v>中野</v>
          </cell>
          <cell r="M417">
            <v>3</v>
          </cell>
          <cell r="R417">
            <v>1</v>
          </cell>
          <cell r="S417">
            <v>13</v>
          </cell>
          <cell r="T417">
            <v>12</v>
          </cell>
          <cell r="U417">
            <v>15</v>
          </cell>
          <cell r="V417" t="str">
            <v>土</v>
          </cell>
          <cell r="W417">
            <v>17</v>
          </cell>
          <cell r="X417">
            <v>2</v>
          </cell>
          <cell r="Y417">
            <v>1</v>
          </cell>
          <cell r="Z417">
            <v>8</v>
          </cell>
          <cell r="AA417">
            <v>1</v>
          </cell>
          <cell r="AB417">
            <v>1</v>
          </cell>
        </row>
        <row r="418">
          <cell r="H418">
            <v>28</v>
          </cell>
          <cell r="J418" t="str">
            <v>東京都</v>
          </cell>
          <cell r="K418" t="str">
            <v>中野区</v>
          </cell>
          <cell r="L418" t="str">
            <v>中野</v>
          </cell>
          <cell r="M418">
            <v>1</v>
          </cell>
          <cell r="R418">
            <v>1</v>
          </cell>
          <cell r="S418">
            <v>13</v>
          </cell>
          <cell r="T418">
            <v>12</v>
          </cell>
          <cell r="U418">
            <v>15</v>
          </cell>
          <cell r="V418" t="str">
            <v>土</v>
          </cell>
          <cell r="W418">
            <v>18</v>
          </cell>
          <cell r="X418">
            <v>3</v>
          </cell>
          <cell r="Y418">
            <v>1</v>
          </cell>
          <cell r="Z418">
            <v>8</v>
          </cell>
          <cell r="AA418">
            <v>2</v>
          </cell>
          <cell r="AB418">
            <v>1</v>
          </cell>
        </row>
        <row r="419">
          <cell r="H419">
            <v>29</v>
          </cell>
          <cell r="J419" t="str">
            <v>東京都</v>
          </cell>
          <cell r="K419" t="str">
            <v>中野区</v>
          </cell>
          <cell r="L419" t="str">
            <v>中野</v>
          </cell>
          <cell r="M419">
            <v>3</v>
          </cell>
          <cell r="R419">
            <v>1</v>
          </cell>
          <cell r="S419">
            <v>13</v>
          </cell>
          <cell r="T419">
            <v>12</v>
          </cell>
          <cell r="U419">
            <v>15</v>
          </cell>
          <cell r="V419" t="str">
            <v>土</v>
          </cell>
          <cell r="W419">
            <v>19</v>
          </cell>
          <cell r="X419">
            <v>5</v>
          </cell>
          <cell r="Y419">
            <v>1</v>
          </cell>
          <cell r="Z419">
            <v>8</v>
          </cell>
          <cell r="AA419">
            <v>2</v>
          </cell>
          <cell r="AB419">
            <v>1</v>
          </cell>
        </row>
        <row r="420">
          <cell r="H420">
            <v>26</v>
          </cell>
          <cell r="J420" t="str">
            <v>東京都</v>
          </cell>
          <cell r="K420" t="str">
            <v>中野区</v>
          </cell>
          <cell r="L420" t="str">
            <v>中野</v>
          </cell>
          <cell r="M420">
            <v>3</v>
          </cell>
          <cell r="R420">
            <v>1</v>
          </cell>
          <cell r="S420">
            <v>13</v>
          </cell>
          <cell r="T420">
            <v>12</v>
          </cell>
          <cell r="U420">
            <v>15</v>
          </cell>
          <cell r="V420" t="str">
            <v>土</v>
          </cell>
          <cell r="W420">
            <v>20</v>
          </cell>
          <cell r="X420">
            <v>3</v>
          </cell>
          <cell r="Y420">
            <v>1</v>
          </cell>
          <cell r="Z420">
            <v>8</v>
          </cell>
          <cell r="AA420">
            <v>1</v>
          </cell>
          <cell r="AB420">
            <v>1</v>
          </cell>
        </row>
        <row r="421">
          <cell r="H421">
            <v>31</v>
          </cell>
          <cell r="J421" t="str">
            <v>東京都</v>
          </cell>
          <cell r="K421" t="str">
            <v>中野区</v>
          </cell>
          <cell r="L421" t="str">
            <v>中野</v>
          </cell>
          <cell r="M421">
            <v>3</v>
          </cell>
          <cell r="R421">
            <v>1</v>
          </cell>
          <cell r="S421">
            <v>13</v>
          </cell>
          <cell r="T421">
            <v>12</v>
          </cell>
          <cell r="U421">
            <v>15</v>
          </cell>
          <cell r="V421" t="str">
            <v>土</v>
          </cell>
          <cell r="W421">
            <v>20</v>
          </cell>
          <cell r="X421">
            <v>5</v>
          </cell>
          <cell r="Y421">
            <v>1</v>
          </cell>
          <cell r="Z421">
            <v>8</v>
          </cell>
          <cell r="AA421">
            <v>1</v>
          </cell>
          <cell r="AB421">
            <v>1</v>
          </cell>
        </row>
        <row r="422">
          <cell r="H422">
            <v>32</v>
          </cell>
          <cell r="R422">
            <v>1</v>
          </cell>
          <cell r="S422">
            <v>13</v>
          </cell>
          <cell r="T422">
            <v>12</v>
          </cell>
          <cell r="U422">
            <v>15</v>
          </cell>
          <cell r="V422" t="str">
            <v>土</v>
          </cell>
          <cell r="W422">
            <v>17</v>
          </cell>
          <cell r="X422">
            <v>6</v>
          </cell>
          <cell r="Y422">
            <v>2</v>
          </cell>
          <cell r="Z422">
            <v>4</v>
          </cell>
          <cell r="AA422">
            <v>5</v>
          </cell>
          <cell r="AB422">
            <v>4</v>
          </cell>
        </row>
        <row r="423">
          <cell r="H423">
            <v>7</v>
          </cell>
          <cell r="R423">
            <v>1</v>
          </cell>
          <cell r="S423">
            <v>13</v>
          </cell>
          <cell r="T423">
            <v>12</v>
          </cell>
          <cell r="U423">
            <v>15</v>
          </cell>
          <cell r="V423" t="str">
            <v>土</v>
          </cell>
          <cell r="X423">
            <v>2</v>
          </cell>
          <cell r="Y423">
            <v>1</v>
          </cell>
          <cell r="Z423">
            <v>8</v>
          </cell>
          <cell r="AA423">
            <v>1</v>
          </cell>
          <cell r="AB423">
            <v>1</v>
          </cell>
        </row>
        <row r="424">
          <cell r="H424">
            <v>26</v>
          </cell>
          <cell r="J424" t="str">
            <v>神奈川県</v>
          </cell>
          <cell r="K424" t="str">
            <v>藤沢市</v>
          </cell>
          <cell r="L424" t="str">
            <v>鵠沼海岸</v>
          </cell>
          <cell r="M424">
            <v>7</v>
          </cell>
          <cell r="R424">
            <v>1</v>
          </cell>
          <cell r="S424">
            <v>13</v>
          </cell>
          <cell r="T424">
            <v>12</v>
          </cell>
          <cell r="U424">
            <v>15</v>
          </cell>
          <cell r="V424" t="str">
            <v>土</v>
          </cell>
          <cell r="W424">
            <v>21</v>
          </cell>
          <cell r="X424">
            <v>3</v>
          </cell>
          <cell r="Y424">
            <v>1</v>
          </cell>
          <cell r="Z424">
            <v>8</v>
          </cell>
          <cell r="AA424">
            <v>2</v>
          </cell>
          <cell r="AB424">
            <v>4</v>
          </cell>
        </row>
        <row r="425">
          <cell r="H425">
            <v>29</v>
          </cell>
          <cell r="J425" t="str">
            <v>千葉県</v>
          </cell>
          <cell r="K425" t="str">
            <v>市川市</v>
          </cell>
          <cell r="L425" t="str">
            <v>曽谷</v>
          </cell>
          <cell r="M425">
            <v>7</v>
          </cell>
          <cell r="R425">
            <v>1</v>
          </cell>
          <cell r="S425">
            <v>13</v>
          </cell>
          <cell r="T425">
            <v>12</v>
          </cell>
          <cell r="U425">
            <v>15</v>
          </cell>
          <cell r="V425" t="str">
            <v>土</v>
          </cell>
          <cell r="W425">
            <v>20</v>
          </cell>
          <cell r="X425">
            <v>3</v>
          </cell>
          <cell r="Y425">
            <v>1</v>
          </cell>
          <cell r="Z425">
            <v>8</v>
          </cell>
          <cell r="AA425">
            <v>2</v>
          </cell>
          <cell r="AB425">
            <v>2</v>
          </cell>
        </row>
        <row r="426">
          <cell r="H426">
            <v>30</v>
          </cell>
          <cell r="J426" t="str">
            <v>東京都</v>
          </cell>
          <cell r="K426" t="str">
            <v>昭島市</v>
          </cell>
          <cell r="L426" t="str">
            <v>郷地町</v>
          </cell>
          <cell r="M426">
            <v>2</v>
          </cell>
          <cell r="R426">
            <v>1</v>
          </cell>
          <cell r="S426">
            <v>13</v>
          </cell>
          <cell r="T426">
            <v>12</v>
          </cell>
          <cell r="U426">
            <v>15</v>
          </cell>
          <cell r="V426" t="str">
            <v>土</v>
          </cell>
          <cell r="W426">
            <v>20</v>
          </cell>
          <cell r="X426">
            <v>3</v>
          </cell>
          <cell r="Y426">
            <v>1</v>
          </cell>
          <cell r="Z426">
            <v>8</v>
          </cell>
          <cell r="AA426">
            <v>2</v>
          </cell>
          <cell r="AB426">
            <v>2</v>
          </cell>
        </row>
        <row r="427">
          <cell r="H427">
            <v>34</v>
          </cell>
          <cell r="J427" t="str">
            <v>東京都</v>
          </cell>
          <cell r="K427" t="str">
            <v>大田区</v>
          </cell>
          <cell r="L427" t="str">
            <v>東六郷</v>
          </cell>
          <cell r="R427">
            <v>1</v>
          </cell>
          <cell r="S427">
            <v>13</v>
          </cell>
          <cell r="T427">
            <v>12</v>
          </cell>
          <cell r="U427">
            <v>15</v>
          </cell>
          <cell r="V427" t="str">
            <v>土</v>
          </cell>
          <cell r="W427">
            <v>20</v>
          </cell>
          <cell r="X427">
            <v>2</v>
          </cell>
          <cell r="Y427">
            <v>1</v>
          </cell>
          <cell r="Z427">
            <v>8</v>
          </cell>
          <cell r="AA427">
            <v>3</v>
          </cell>
          <cell r="AB427">
            <v>1</v>
          </cell>
        </row>
        <row r="428">
          <cell r="H428">
            <v>23</v>
          </cell>
          <cell r="J428" t="str">
            <v>東京都</v>
          </cell>
          <cell r="K428" t="str">
            <v>杉並区</v>
          </cell>
          <cell r="L428" t="str">
            <v>堀ノ内</v>
          </cell>
          <cell r="M428">
            <v>3</v>
          </cell>
          <cell r="R428">
            <v>1</v>
          </cell>
          <cell r="S428">
            <v>13</v>
          </cell>
          <cell r="T428">
            <v>12</v>
          </cell>
          <cell r="U428">
            <v>15</v>
          </cell>
          <cell r="V428" t="str">
            <v>土</v>
          </cell>
          <cell r="X428">
            <v>3</v>
          </cell>
          <cell r="Y428">
            <v>1</v>
          </cell>
          <cell r="Z428">
            <v>8</v>
          </cell>
          <cell r="AA428">
            <v>4</v>
          </cell>
          <cell r="AB428">
            <v>4</v>
          </cell>
        </row>
        <row r="429">
          <cell r="H429">
            <v>23</v>
          </cell>
          <cell r="J429" t="str">
            <v>東京都</v>
          </cell>
          <cell r="K429" t="str">
            <v>北区</v>
          </cell>
          <cell r="L429" t="str">
            <v>滝野川</v>
          </cell>
          <cell r="M429">
            <v>1</v>
          </cell>
          <cell r="R429">
            <v>1</v>
          </cell>
          <cell r="S429">
            <v>13</v>
          </cell>
          <cell r="T429">
            <v>12</v>
          </cell>
          <cell r="U429">
            <v>15</v>
          </cell>
          <cell r="V429" t="str">
            <v>土</v>
          </cell>
          <cell r="W429">
            <v>20</v>
          </cell>
          <cell r="X429">
            <v>1</v>
          </cell>
          <cell r="Y429">
            <v>1</v>
          </cell>
          <cell r="Z429">
            <v>8</v>
          </cell>
          <cell r="AA429">
            <v>4</v>
          </cell>
          <cell r="AB429">
            <v>4</v>
          </cell>
        </row>
        <row r="430">
          <cell r="H430">
            <v>24</v>
          </cell>
          <cell r="J430" t="str">
            <v>神奈川県</v>
          </cell>
          <cell r="K430" t="str">
            <v>川崎市麻生区</v>
          </cell>
          <cell r="L430" t="str">
            <v>東百合丘</v>
          </cell>
          <cell r="M430">
            <v>2</v>
          </cell>
          <cell r="R430">
            <v>1</v>
          </cell>
          <cell r="S430">
            <v>13</v>
          </cell>
          <cell r="T430">
            <v>12</v>
          </cell>
          <cell r="U430">
            <v>15</v>
          </cell>
          <cell r="V430" t="str">
            <v>土</v>
          </cell>
          <cell r="W430">
            <v>19</v>
          </cell>
          <cell r="X430">
            <v>6</v>
          </cell>
          <cell r="Y430">
            <v>1</v>
          </cell>
          <cell r="Z430">
            <v>8</v>
          </cell>
          <cell r="AA430">
            <v>4</v>
          </cell>
          <cell r="AB430">
            <v>4</v>
          </cell>
        </row>
        <row r="431">
          <cell r="H431">
            <v>22</v>
          </cell>
          <cell r="J431" t="str">
            <v>千葉県</v>
          </cell>
          <cell r="K431" t="str">
            <v>市川市</v>
          </cell>
          <cell r="L431" t="str">
            <v>二俣</v>
          </cell>
          <cell r="M431">
            <v>678</v>
          </cell>
          <cell r="R431">
            <v>1</v>
          </cell>
          <cell r="S431">
            <v>13</v>
          </cell>
          <cell r="T431">
            <v>12</v>
          </cell>
          <cell r="U431">
            <v>15</v>
          </cell>
          <cell r="V431" t="str">
            <v>土</v>
          </cell>
          <cell r="W431">
            <v>18</v>
          </cell>
          <cell r="X431">
            <v>3</v>
          </cell>
          <cell r="Y431">
            <v>1</v>
          </cell>
          <cell r="Z431">
            <v>8</v>
          </cell>
          <cell r="AA431">
            <v>5</v>
          </cell>
          <cell r="AB431">
            <v>4</v>
          </cell>
        </row>
        <row r="432">
          <cell r="H432">
            <v>23</v>
          </cell>
          <cell r="J432" t="str">
            <v>東京都</v>
          </cell>
          <cell r="K432" t="str">
            <v>江東区</v>
          </cell>
          <cell r="L432" t="str">
            <v>新大橋</v>
          </cell>
          <cell r="M432">
            <v>2</v>
          </cell>
          <cell r="R432">
            <v>1</v>
          </cell>
          <cell r="S432">
            <v>13</v>
          </cell>
          <cell r="T432">
            <v>12</v>
          </cell>
          <cell r="U432">
            <v>15</v>
          </cell>
          <cell r="V432" t="str">
            <v>土</v>
          </cell>
          <cell r="W432">
            <v>19</v>
          </cell>
          <cell r="X432">
            <v>3</v>
          </cell>
          <cell r="Y432">
            <v>1</v>
          </cell>
          <cell r="Z432">
            <v>8</v>
          </cell>
          <cell r="AA432">
            <v>5</v>
          </cell>
          <cell r="AB432">
            <v>5</v>
          </cell>
        </row>
        <row r="433">
          <cell r="H433">
            <v>26</v>
          </cell>
          <cell r="J433" t="str">
            <v>東京都</v>
          </cell>
          <cell r="K433" t="str">
            <v>練馬区</v>
          </cell>
          <cell r="L433" t="str">
            <v>桜台</v>
          </cell>
          <cell r="M433">
            <v>4</v>
          </cell>
          <cell r="R433">
            <v>1</v>
          </cell>
          <cell r="S433">
            <v>13</v>
          </cell>
          <cell r="T433">
            <v>12</v>
          </cell>
          <cell r="U433">
            <v>15</v>
          </cell>
          <cell r="V433" t="str">
            <v>土</v>
          </cell>
          <cell r="X433">
            <v>5</v>
          </cell>
          <cell r="Y433">
            <v>1</v>
          </cell>
          <cell r="Z433">
            <v>8</v>
          </cell>
          <cell r="AA433">
            <v>4</v>
          </cell>
          <cell r="AB433">
            <v>7</v>
          </cell>
        </row>
        <row r="434">
          <cell r="H434">
            <v>31</v>
          </cell>
          <cell r="J434" t="str">
            <v>東京都</v>
          </cell>
          <cell r="K434" t="str">
            <v>葛飾区</v>
          </cell>
          <cell r="L434" t="str">
            <v>亀有</v>
          </cell>
          <cell r="M434">
            <v>3</v>
          </cell>
          <cell r="R434">
            <v>1</v>
          </cell>
          <cell r="S434">
            <v>13</v>
          </cell>
          <cell r="T434">
            <v>12</v>
          </cell>
          <cell r="U434">
            <v>15</v>
          </cell>
          <cell r="V434" t="str">
            <v>土</v>
          </cell>
          <cell r="W434">
            <v>19</v>
          </cell>
          <cell r="X434">
            <v>5</v>
          </cell>
          <cell r="Y434">
            <v>1</v>
          </cell>
          <cell r="Z434">
            <v>8</v>
          </cell>
          <cell r="AA434">
            <v>5</v>
          </cell>
          <cell r="AB434">
            <v>7</v>
          </cell>
        </row>
        <row r="435">
          <cell r="H435">
            <v>26</v>
          </cell>
          <cell r="J435" t="str">
            <v>東京都</v>
          </cell>
          <cell r="K435" t="str">
            <v>練馬区</v>
          </cell>
          <cell r="L435" t="str">
            <v>豊玉上</v>
          </cell>
          <cell r="M435">
            <v>2</v>
          </cell>
          <cell r="R435">
            <v>1</v>
          </cell>
          <cell r="S435">
            <v>13</v>
          </cell>
          <cell r="T435">
            <v>12</v>
          </cell>
          <cell r="U435">
            <v>15</v>
          </cell>
          <cell r="V435" t="str">
            <v>土</v>
          </cell>
          <cell r="W435">
            <v>19</v>
          </cell>
          <cell r="X435">
            <v>1</v>
          </cell>
          <cell r="Y435">
            <v>1</v>
          </cell>
          <cell r="Z435">
            <v>8</v>
          </cell>
          <cell r="AA435">
            <v>2</v>
          </cell>
          <cell r="AB435">
            <v>2</v>
          </cell>
        </row>
        <row r="436">
          <cell r="H436">
            <v>30</v>
          </cell>
          <cell r="J436" t="str">
            <v>埼玉県</v>
          </cell>
          <cell r="K436" t="str">
            <v>新座市</v>
          </cell>
          <cell r="L436" t="str">
            <v>石神</v>
          </cell>
          <cell r="M436">
            <v>1</v>
          </cell>
          <cell r="R436">
            <v>1</v>
          </cell>
          <cell r="S436">
            <v>13</v>
          </cell>
          <cell r="T436">
            <v>12</v>
          </cell>
          <cell r="U436">
            <v>15</v>
          </cell>
          <cell r="V436" t="str">
            <v>土</v>
          </cell>
          <cell r="W436">
            <v>18</v>
          </cell>
          <cell r="X436">
            <v>1</v>
          </cell>
          <cell r="Y436">
            <v>1</v>
          </cell>
          <cell r="Z436">
            <v>8</v>
          </cell>
          <cell r="AA436">
            <v>2</v>
          </cell>
          <cell r="AB436">
            <v>2</v>
          </cell>
        </row>
        <row r="437">
          <cell r="H437">
            <v>31</v>
          </cell>
          <cell r="J437" t="str">
            <v>東京都</v>
          </cell>
          <cell r="K437" t="str">
            <v>練馬区</v>
          </cell>
          <cell r="L437" t="str">
            <v>小竹町</v>
          </cell>
          <cell r="M437">
            <v>1</v>
          </cell>
          <cell r="R437">
            <v>1</v>
          </cell>
          <cell r="S437">
            <v>13</v>
          </cell>
          <cell r="T437">
            <v>12</v>
          </cell>
          <cell r="U437">
            <v>15</v>
          </cell>
          <cell r="V437" t="str">
            <v>土</v>
          </cell>
          <cell r="X437">
            <v>1</v>
          </cell>
          <cell r="Y437">
            <v>1</v>
          </cell>
          <cell r="Z437">
            <v>8</v>
          </cell>
          <cell r="AA437">
            <v>2</v>
          </cell>
          <cell r="AB437">
            <v>2</v>
          </cell>
        </row>
        <row r="438">
          <cell r="H438">
            <v>22</v>
          </cell>
          <cell r="J438" t="str">
            <v>東京都</v>
          </cell>
          <cell r="K438" t="str">
            <v>西東京市</v>
          </cell>
          <cell r="L438" t="str">
            <v>西原町</v>
          </cell>
          <cell r="M438">
            <v>4</v>
          </cell>
          <cell r="R438">
            <v>1</v>
          </cell>
          <cell r="S438">
            <v>13</v>
          </cell>
          <cell r="T438">
            <v>12</v>
          </cell>
          <cell r="U438">
            <v>15</v>
          </cell>
          <cell r="V438" t="str">
            <v>土</v>
          </cell>
          <cell r="W438">
            <v>18</v>
          </cell>
          <cell r="X438">
            <v>1</v>
          </cell>
          <cell r="Y438">
            <v>1</v>
          </cell>
          <cell r="Z438">
            <v>8</v>
          </cell>
          <cell r="AA438">
            <v>4</v>
          </cell>
          <cell r="AB438">
            <v>7</v>
          </cell>
        </row>
        <row r="439">
          <cell r="H439">
            <v>21</v>
          </cell>
          <cell r="J439" t="str">
            <v>千葉県</v>
          </cell>
          <cell r="K439" t="str">
            <v>市川市</v>
          </cell>
          <cell r="L439" t="str">
            <v>押切</v>
          </cell>
          <cell r="M439">
            <v>13</v>
          </cell>
          <cell r="R439">
            <v>1</v>
          </cell>
          <cell r="S439">
            <v>13</v>
          </cell>
          <cell r="T439">
            <v>12</v>
          </cell>
          <cell r="U439">
            <v>15</v>
          </cell>
          <cell r="V439" t="str">
            <v>土</v>
          </cell>
          <cell r="W439">
            <v>18</v>
          </cell>
          <cell r="X439">
            <v>1</v>
          </cell>
          <cell r="Y439">
            <v>1</v>
          </cell>
          <cell r="Z439">
            <v>8</v>
          </cell>
          <cell r="AA439">
            <v>4</v>
          </cell>
          <cell r="AB439">
            <v>5</v>
          </cell>
        </row>
        <row r="440">
          <cell r="H440">
            <v>36</v>
          </cell>
          <cell r="J440" t="str">
            <v>埼玉県</v>
          </cell>
          <cell r="K440" t="str">
            <v>和光市</v>
          </cell>
          <cell r="L440" t="str">
            <v>南</v>
          </cell>
          <cell r="M440">
            <v>1</v>
          </cell>
          <cell r="R440">
            <v>1</v>
          </cell>
          <cell r="S440">
            <v>13</v>
          </cell>
          <cell r="T440">
            <v>12</v>
          </cell>
          <cell r="U440">
            <v>15</v>
          </cell>
          <cell r="V440" t="str">
            <v>土</v>
          </cell>
          <cell r="W440">
            <v>18</v>
          </cell>
          <cell r="X440">
            <v>3</v>
          </cell>
          <cell r="Y440">
            <v>1</v>
          </cell>
          <cell r="Z440">
            <v>8</v>
          </cell>
          <cell r="AA440">
            <v>4</v>
          </cell>
          <cell r="AB440">
            <v>4</v>
          </cell>
        </row>
        <row r="441">
          <cell r="H441">
            <v>51</v>
          </cell>
          <cell r="J441" t="str">
            <v>埼玉県</v>
          </cell>
          <cell r="K441" t="str">
            <v>和光市</v>
          </cell>
          <cell r="L441" t="str">
            <v>南</v>
          </cell>
          <cell r="M441">
            <v>1</v>
          </cell>
          <cell r="R441">
            <v>1</v>
          </cell>
          <cell r="S441">
            <v>13</v>
          </cell>
          <cell r="T441">
            <v>12</v>
          </cell>
          <cell r="U441">
            <v>15</v>
          </cell>
          <cell r="V441" t="str">
            <v>土</v>
          </cell>
          <cell r="W441">
            <v>18</v>
          </cell>
          <cell r="X441">
            <v>3</v>
          </cell>
          <cell r="Y441">
            <v>1</v>
          </cell>
          <cell r="Z441">
            <v>8</v>
          </cell>
          <cell r="AA441">
            <v>4</v>
          </cell>
          <cell r="AB441">
            <v>4</v>
          </cell>
        </row>
        <row r="442">
          <cell r="H442">
            <v>42</v>
          </cell>
          <cell r="J442" t="str">
            <v>東京都</v>
          </cell>
          <cell r="K442" t="str">
            <v>小金井市</v>
          </cell>
          <cell r="L442" t="str">
            <v>梶野町</v>
          </cell>
          <cell r="M442">
            <v>4</v>
          </cell>
          <cell r="R442">
            <v>1</v>
          </cell>
          <cell r="S442">
            <v>13</v>
          </cell>
          <cell r="T442">
            <v>12</v>
          </cell>
          <cell r="U442">
            <v>15</v>
          </cell>
          <cell r="V442" t="str">
            <v>土</v>
          </cell>
          <cell r="W442">
            <v>17</v>
          </cell>
          <cell r="X442">
            <v>1</v>
          </cell>
          <cell r="Y442">
            <v>1</v>
          </cell>
          <cell r="Z442">
            <v>8</v>
          </cell>
          <cell r="AA442">
            <v>2</v>
          </cell>
          <cell r="AB442">
            <v>2</v>
          </cell>
        </row>
        <row r="443">
          <cell r="J443" t="str">
            <v>東京都</v>
          </cell>
          <cell r="K443" t="str">
            <v>足立区</v>
          </cell>
          <cell r="L443" t="str">
            <v>舎人</v>
          </cell>
          <cell r="M443">
            <v>5</v>
          </cell>
          <cell r="R443">
            <v>1</v>
          </cell>
          <cell r="S443">
            <v>13</v>
          </cell>
          <cell r="T443">
            <v>12</v>
          </cell>
          <cell r="U443">
            <v>15</v>
          </cell>
          <cell r="V443" t="str">
            <v>土</v>
          </cell>
          <cell r="W443">
            <v>17</v>
          </cell>
          <cell r="X443">
            <v>1</v>
          </cell>
          <cell r="Y443">
            <v>1</v>
          </cell>
          <cell r="Z443">
            <v>8</v>
          </cell>
          <cell r="AA443">
            <v>1</v>
          </cell>
          <cell r="AB443">
            <v>1</v>
          </cell>
        </row>
        <row r="444">
          <cell r="H444">
            <v>35</v>
          </cell>
          <cell r="J444" t="str">
            <v>東京都</v>
          </cell>
          <cell r="K444" t="str">
            <v>中野区</v>
          </cell>
          <cell r="L444" t="str">
            <v>松ヶ丘</v>
          </cell>
          <cell r="M444">
            <v>1</v>
          </cell>
          <cell r="R444">
            <v>1</v>
          </cell>
          <cell r="S444">
            <v>13</v>
          </cell>
          <cell r="T444">
            <v>12</v>
          </cell>
          <cell r="U444">
            <v>15</v>
          </cell>
          <cell r="V444" t="str">
            <v>土</v>
          </cell>
          <cell r="W444">
            <v>20</v>
          </cell>
          <cell r="X444">
            <v>3</v>
          </cell>
          <cell r="Y444">
            <v>1</v>
          </cell>
          <cell r="Z444">
            <v>8</v>
          </cell>
          <cell r="AA444">
            <v>5</v>
          </cell>
          <cell r="AB444">
            <v>1</v>
          </cell>
        </row>
        <row r="445">
          <cell r="H445">
            <v>22</v>
          </cell>
          <cell r="J445" t="str">
            <v>東京都</v>
          </cell>
          <cell r="K445" t="str">
            <v>中野区</v>
          </cell>
          <cell r="L445" t="str">
            <v>上鷺宮</v>
          </cell>
          <cell r="M445">
            <v>5</v>
          </cell>
          <cell r="R445">
            <v>1</v>
          </cell>
          <cell r="S445">
            <v>13</v>
          </cell>
          <cell r="T445">
            <v>12</v>
          </cell>
          <cell r="U445">
            <v>15</v>
          </cell>
          <cell r="V445" t="str">
            <v>土</v>
          </cell>
          <cell r="W445">
            <v>19</v>
          </cell>
          <cell r="X445">
            <v>5</v>
          </cell>
          <cell r="Y445">
            <v>1</v>
          </cell>
          <cell r="Z445">
            <v>8</v>
          </cell>
          <cell r="AA445">
            <v>2</v>
          </cell>
          <cell r="AB445">
            <v>6</v>
          </cell>
        </row>
        <row r="446">
          <cell r="H446">
            <v>31</v>
          </cell>
          <cell r="J446" t="str">
            <v>東京都</v>
          </cell>
          <cell r="K446" t="str">
            <v>新宿区</v>
          </cell>
          <cell r="L446" t="str">
            <v>西早稲田</v>
          </cell>
          <cell r="M446">
            <v>1</v>
          </cell>
          <cell r="R446">
            <v>1</v>
          </cell>
          <cell r="S446">
            <v>13</v>
          </cell>
          <cell r="T446">
            <v>12</v>
          </cell>
          <cell r="U446">
            <v>15</v>
          </cell>
          <cell r="V446" t="str">
            <v>土</v>
          </cell>
          <cell r="W446">
            <v>18</v>
          </cell>
          <cell r="X446">
            <v>1</v>
          </cell>
          <cell r="Y446">
            <v>1</v>
          </cell>
          <cell r="Z446">
            <v>8</v>
          </cell>
          <cell r="AA446">
            <v>2</v>
          </cell>
          <cell r="AB446">
            <v>2</v>
          </cell>
        </row>
        <row r="447">
          <cell r="H447">
            <v>27</v>
          </cell>
          <cell r="J447" t="str">
            <v>東京都</v>
          </cell>
          <cell r="K447" t="str">
            <v>杉並区</v>
          </cell>
          <cell r="L447" t="str">
            <v>和田</v>
          </cell>
          <cell r="M447">
            <v>1</v>
          </cell>
          <cell r="R447">
            <v>1</v>
          </cell>
          <cell r="S447">
            <v>13</v>
          </cell>
          <cell r="T447">
            <v>12</v>
          </cell>
          <cell r="U447">
            <v>15</v>
          </cell>
          <cell r="V447" t="str">
            <v>土</v>
          </cell>
          <cell r="W447">
            <v>19</v>
          </cell>
          <cell r="X447">
            <v>5</v>
          </cell>
          <cell r="Y447">
            <v>2</v>
          </cell>
          <cell r="AA447">
            <v>5</v>
          </cell>
          <cell r="AB447">
            <v>1</v>
          </cell>
        </row>
        <row r="448">
          <cell r="H448">
            <v>29</v>
          </cell>
          <cell r="J448" t="str">
            <v>東京都</v>
          </cell>
          <cell r="K448" t="str">
            <v>杉並区</v>
          </cell>
          <cell r="L448" t="str">
            <v>和田</v>
          </cell>
          <cell r="M448">
            <v>1</v>
          </cell>
          <cell r="R448">
            <v>1</v>
          </cell>
          <cell r="S448">
            <v>13</v>
          </cell>
          <cell r="T448">
            <v>12</v>
          </cell>
          <cell r="U448">
            <v>15</v>
          </cell>
          <cell r="V448" t="str">
            <v>土</v>
          </cell>
          <cell r="W448">
            <v>21</v>
          </cell>
          <cell r="X448">
            <v>3</v>
          </cell>
          <cell r="Y448">
            <v>1</v>
          </cell>
          <cell r="Z448">
            <v>8</v>
          </cell>
          <cell r="AA448">
            <v>1</v>
          </cell>
          <cell r="AB448">
            <v>1</v>
          </cell>
        </row>
        <row r="449">
          <cell r="H449">
            <v>29</v>
          </cell>
          <cell r="J449" t="str">
            <v>東京都</v>
          </cell>
          <cell r="K449" t="str">
            <v>杉並区</v>
          </cell>
          <cell r="L449" t="str">
            <v>和田</v>
          </cell>
          <cell r="M449">
            <v>1</v>
          </cell>
          <cell r="R449">
            <v>1</v>
          </cell>
          <cell r="S449">
            <v>13</v>
          </cell>
          <cell r="T449">
            <v>12</v>
          </cell>
          <cell r="U449">
            <v>15</v>
          </cell>
          <cell r="V449" t="str">
            <v>土</v>
          </cell>
          <cell r="W449">
            <v>21</v>
          </cell>
          <cell r="X449">
            <v>3</v>
          </cell>
          <cell r="Y449">
            <v>1</v>
          </cell>
          <cell r="Z449">
            <v>8</v>
          </cell>
          <cell r="AA449">
            <v>1</v>
          </cell>
          <cell r="AB449">
            <v>1</v>
          </cell>
        </row>
        <row r="450">
          <cell r="H450">
            <v>36</v>
          </cell>
          <cell r="J450" t="str">
            <v>東京都</v>
          </cell>
          <cell r="K450" t="str">
            <v>杉並区</v>
          </cell>
          <cell r="L450" t="str">
            <v>高円寺南</v>
          </cell>
          <cell r="M450">
            <v>5</v>
          </cell>
          <cell r="R450">
            <v>1</v>
          </cell>
          <cell r="S450">
            <v>13</v>
          </cell>
          <cell r="T450">
            <v>12</v>
          </cell>
          <cell r="U450">
            <v>15</v>
          </cell>
          <cell r="V450" t="str">
            <v>土</v>
          </cell>
          <cell r="W450">
            <v>17</v>
          </cell>
          <cell r="X450">
            <v>3</v>
          </cell>
          <cell r="Y450">
            <v>1</v>
          </cell>
          <cell r="Z450">
            <v>8</v>
          </cell>
          <cell r="AA450">
            <v>4</v>
          </cell>
          <cell r="AB450">
            <v>2</v>
          </cell>
        </row>
        <row r="451">
          <cell r="H451">
            <v>36</v>
          </cell>
          <cell r="J451" t="str">
            <v>東京都</v>
          </cell>
          <cell r="K451" t="str">
            <v>杉並区</v>
          </cell>
          <cell r="L451" t="str">
            <v>高円寺南</v>
          </cell>
          <cell r="M451">
            <v>5</v>
          </cell>
          <cell r="R451">
            <v>1</v>
          </cell>
          <cell r="S451">
            <v>13</v>
          </cell>
          <cell r="T451">
            <v>12</v>
          </cell>
          <cell r="U451">
            <v>15</v>
          </cell>
          <cell r="V451" t="str">
            <v>土</v>
          </cell>
          <cell r="W451">
            <v>17</v>
          </cell>
          <cell r="X451">
            <v>2</v>
          </cell>
          <cell r="Y451">
            <v>1</v>
          </cell>
          <cell r="Z451">
            <v>8</v>
          </cell>
          <cell r="AA451">
            <v>1</v>
          </cell>
          <cell r="AB451">
            <v>1</v>
          </cell>
        </row>
        <row r="452">
          <cell r="H452">
            <v>46</v>
          </cell>
          <cell r="J452" t="str">
            <v>東京都</v>
          </cell>
          <cell r="K452" t="str">
            <v>杉並区</v>
          </cell>
          <cell r="L452" t="str">
            <v>高円寺南</v>
          </cell>
          <cell r="M452">
            <v>5</v>
          </cell>
          <cell r="R452">
            <v>1</v>
          </cell>
          <cell r="S452">
            <v>13</v>
          </cell>
          <cell r="T452">
            <v>12</v>
          </cell>
          <cell r="U452">
            <v>15</v>
          </cell>
          <cell r="V452" t="str">
            <v>土</v>
          </cell>
          <cell r="W452">
            <v>17</v>
          </cell>
          <cell r="X452">
            <v>2</v>
          </cell>
          <cell r="Y452">
            <v>1</v>
          </cell>
          <cell r="Z452">
            <v>8</v>
          </cell>
          <cell r="AA452">
            <v>1</v>
          </cell>
          <cell r="AB452">
            <v>1</v>
          </cell>
        </row>
        <row r="453">
          <cell r="H453">
            <v>25</v>
          </cell>
          <cell r="J453" t="str">
            <v>東京都</v>
          </cell>
          <cell r="K453" t="str">
            <v>杉並区</v>
          </cell>
          <cell r="L453" t="str">
            <v>高円寺南</v>
          </cell>
          <cell r="M453">
            <v>5</v>
          </cell>
          <cell r="R453">
            <v>1</v>
          </cell>
          <cell r="S453">
            <v>13</v>
          </cell>
          <cell r="T453">
            <v>12</v>
          </cell>
          <cell r="U453">
            <v>15</v>
          </cell>
          <cell r="V453" t="str">
            <v>土</v>
          </cell>
          <cell r="X453">
            <v>3</v>
          </cell>
          <cell r="Y453">
            <v>1</v>
          </cell>
          <cell r="Z453">
            <v>8</v>
          </cell>
          <cell r="AA453">
            <v>2</v>
          </cell>
          <cell r="AB453">
            <v>1</v>
          </cell>
        </row>
        <row r="454">
          <cell r="H454">
            <v>41</v>
          </cell>
          <cell r="J454" t="str">
            <v>東京都</v>
          </cell>
          <cell r="K454" t="str">
            <v>中野区</v>
          </cell>
          <cell r="L454" t="str">
            <v>本町</v>
          </cell>
          <cell r="M454">
            <v>6</v>
          </cell>
          <cell r="R454">
            <v>1</v>
          </cell>
          <cell r="S454">
            <v>13</v>
          </cell>
          <cell r="T454">
            <v>12</v>
          </cell>
          <cell r="U454">
            <v>15</v>
          </cell>
          <cell r="V454" t="str">
            <v>土</v>
          </cell>
          <cell r="W454">
            <v>16</v>
          </cell>
          <cell r="X454">
            <v>2</v>
          </cell>
          <cell r="Y454">
            <v>1</v>
          </cell>
          <cell r="Z454">
            <v>8</v>
          </cell>
          <cell r="AA454">
            <v>1</v>
          </cell>
          <cell r="AB454">
            <v>1</v>
          </cell>
        </row>
        <row r="455">
          <cell r="H455">
            <v>42</v>
          </cell>
          <cell r="J455" t="str">
            <v>東京都</v>
          </cell>
          <cell r="K455" t="str">
            <v>中野区</v>
          </cell>
          <cell r="L455" t="str">
            <v>本町</v>
          </cell>
          <cell r="M455">
            <v>6</v>
          </cell>
          <cell r="R455">
            <v>1</v>
          </cell>
          <cell r="S455">
            <v>13</v>
          </cell>
          <cell r="T455">
            <v>12</v>
          </cell>
          <cell r="U455">
            <v>15</v>
          </cell>
          <cell r="V455" t="str">
            <v>土</v>
          </cell>
          <cell r="W455">
            <v>16</v>
          </cell>
          <cell r="X455">
            <v>2</v>
          </cell>
          <cell r="Y455">
            <v>1</v>
          </cell>
          <cell r="Z455">
            <v>8</v>
          </cell>
          <cell r="AA455">
            <v>1</v>
          </cell>
          <cell r="AB455">
            <v>1</v>
          </cell>
        </row>
        <row r="456">
          <cell r="H456">
            <v>46</v>
          </cell>
          <cell r="J456" t="str">
            <v>東京都</v>
          </cell>
          <cell r="K456" t="str">
            <v>中野区</v>
          </cell>
          <cell r="L456" t="str">
            <v>本町</v>
          </cell>
          <cell r="M456">
            <v>5</v>
          </cell>
          <cell r="R456">
            <v>1</v>
          </cell>
          <cell r="S456">
            <v>13</v>
          </cell>
          <cell r="T456">
            <v>12</v>
          </cell>
          <cell r="U456">
            <v>15</v>
          </cell>
          <cell r="V456" t="str">
            <v>土</v>
          </cell>
          <cell r="X456">
            <v>2</v>
          </cell>
          <cell r="Y456">
            <v>1</v>
          </cell>
          <cell r="Z456">
            <v>8</v>
          </cell>
          <cell r="AA456">
            <v>4</v>
          </cell>
          <cell r="AB456">
            <v>1</v>
          </cell>
        </row>
        <row r="457">
          <cell r="H457">
            <v>30</v>
          </cell>
          <cell r="J457" t="str">
            <v>東京都</v>
          </cell>
          <cell r="K457" t="str">
            <v>中野区</v>
          </cell>
          <cell r="L457" t="str">
            <v>本町</v>
          </cell>
          <cell r="M457">
            <v>5</v>
          </cell>
          <cell r="R457">
            <v>1</v>
          </cell>
          <cell r="S457">
            <v>13</v>
          </cell>
          <cell r="T457">
            <v>12</v>
          </cell>
          <cell r="U457">
            <v>15</v>
          </cell>
          <cell r="V457" t="str">
            <v>土</v>
          </cell>
          <cell r="W457">
            <v>19</v>
          </cell>
          <cell r="X457">
            <v>1</v>
          </cell>
          <cell r="Y457">
            <v>1</v>
          </cell>
          <cell r="Z457">
            <v>8</v>
          </cell>
          <cell r="AA457">
            <v>2</v>
          </cell>
          <cell r="AB457">
            <v>2</v>
          </cell>
        </row>
        <row r="458">
          <cell r="H458">
            <v>29</v>
          </cell>
          <cell r="J458" t="str">
            <v>東京都</v>
          </cell>
          <cell r="K458" t="str">
            <v>中野区</v>
          </cell>
          <cell r="L458" t="str">
            <v>上高田</v>
          </cell>
          <cell r="M458">
            <v>1</v>
          </cell>
          <cell r="R458">
            <v>1</v>
          </cell>
          <cell r="S458">
            <v>13</v>
          </cell>
          <cell r="T458">
            <v>12</v>
          </cell>
          <cell r="U458">
            <v>15</v>
          </cell>
          <cell r="V458" t="str">
            <v>土</v>
          </cell>
          <cell r="W458">
            <v>18</v>
          </cell>
          <cell r="X458">
            <v>2</v>
          </cell>
          <cell r="Y458">
            <v>1</v>
          </cell>
          <cell r="Z458">
            <v>8</v>
          </cell>
          <cell r="AA458">
            <v>1</v>
          </cell>
          <cell r="AB458">
            <v>1</v>
          </cell>
        </row>
        <row r="459">
          <cell r="H459">
            <v>30</v>
          </cell>
          <cell r="J459" t="str">
            <v>東京都</v>
          </cell>
          <cell r="K459" t="str">
            <v>中野区</v>
          </cell>
          <cell r="L459" t="str">
            <v>上高田</v>
          </cell>
          <cell r="M459">
            <v>1</v>
          </cell>
          <cell r="R459">
            <v>1</v>
          </cell>
          <cell r="S459">
            <v>13</v>
          </cell>
          <cell r="T459">
            <v>12</v>
          </cell>
          <cell r="U459">
            <v>15</v>
          </cell>
          <cell r="V459" t="str">
            <v>土</v>
          </cell>
          <cell r="W459">
            <v>18</v>
          </cell>
          <cell r="X459">
            <v>2</v>
          </cell>
          <cell r="Y459">
            <v>1</v>
          </cell>
          <cell r="Z459">
            <v>8</v>
          </cell>
          <cell r="AA459">
            <v>1</v>
          </cell>
          <cell r="AB459">
            <v>5</v>
          </cell>
        </row>
        <row r="460">
          <cell r="H460">
            <v>22</v>
          </cell>
          <cell r="J460" t="str">
            <v>東京都</v>
          </cell>
          <cell r="K460" t="str">
            <v>中野区</v>
          </cell>
          <cell r="L460" t="str">
            <v>上高田</v>
          </cell>
          <cell r="M460">
            <v>2</v>
          </cell>
          <cell r="R460">
            <v>1</v>
          </cell>
          <cell r="S460">
            <v>13</v>
          </cell>
          <cell r="T460">
            <v>12</v>
          </cell>
          <cell r="U460">
            <v>15</v>
          </cell>
          <cell r="V460" t="str">
            <v>土</v>
          </cell>
          <cell r="W460">
            <v>20</v>
          </cell>
          <cell r="X460">
            <v>3</v>
          </cell>
          <cell r="Y460">
            <v>1</v>
          </cell>
          <cell r="Z460">
            <v>8</v>
          </cell>
          <cell r="AA460">
            <v>4</v>
          </cell>
          <cell r="AB460">
            <v>1</v>
          </cell>
        </row>
        <row r="461">
          <cell r="H461">
            <v>36</v>
          </cell>
          <cell r="J461" t="str">
            <v>東京都</v>
          </cell>
          <cell r="K461" t="str">
            <v>中野区</v>
          </cell>
          <cell r="L461" t="str">
            <v>上高田</v>
          </cell>
          <cell r="M461">
            <v>1</v>
          </cell>
          <cell r="R461">
            <v>1</v>
          </cell>
          <cell r="S461">
            <v>13</v>
          </cell>
          <cell r="T461">
            <v>12</v>
          </cell>
          <cell r="U461">
            <v>15</v>
          </cell>
          <cell r="V461" t="str">
            <v>土</v>
          </cell>
          <cell r="W461">
            <v>20</v>
          </cell>
          <cell r="X461">
            <v>3</v>
          </cell>
          <cell r="Y461">
            <v>1</v>
          </cell>
          <cell r="Z461">
            <v>8</v>
          </cell>
          <cell r="AA461">
            <v>5</v>
          </cell>
          <cell r="AB461">
            <v>1</v>
          </cell>
        </row>
        <row r="462">
          <cell r="H462">
            <v>29</v>
          </cell>
          <cell r="J462" t="str">
            <v>東京都</v>
          </cell>
          <cell r="K462" t="str">
            <v>中野区</v>
          </cell>
          <cell r="L462" t="str">
            <v>上高田</v>
          </cell>
          <cell r="M462">
            <v>2</v>
          </cell>
          <cell r="R462">
            <v>1</v>
          </cell>
          <cell r="S462">
            <v>13</v>
          </cell>
          <cell r="T462">
            <v>12</v>
          </cell>
          <cell r="U462">
            <v>15</v>
          </cell>
          <cell r="V462" t="str">
            <v>土</v>
          </cell>
          <cell r="W462">
            <v>20</v>
          </cell>
          <cell r="X462">
            <v>1</v>
          </cell>
          <cell r="Y462">
            <v>1</v>
          </cell>
          <cell r="Z462">
            <v>8</v>
          </cell>
          <cell r="AA462">
            <v>5</v>
          </cell>
          <cell r="AB462">
            <v>1</v>
          </cell>
        </row>
        <row r="463">
          <cell r="H463">
            <v>30</v>
          </cell>
          <cell r="J463" t="str">
            <v>東京都</v>
          </cell>
          <cell r="K463" t="str">
            <v>中野区</v>
          </cell>
          <cell r="L463" t="str">
            <v>上高田</v>
          </cell>
          <cell r="M463">
            <v>2</v>
          </cell>
          <cell r="R463">
            <v>1</v>
          </cell>
          <cell r="S463">
            <v>13</v>
          </cell>
          <cell r="T463">
            <v>12</v>
          </cell>
          <cell r="U463">
            <v>15</v>
          </cell>
          <cell r="V463" t="str">
            <v>土</v>
          </cell>
          <cell r="W463">
            <v>20</v>
          </cell>
          <cell r="X463">
            <v>2</v>
          </cell>
          <cell r="Y463">
            <v>1</v>
          </cell>
          <cell r="Z463">
            <v>8</v>
          </cell>
          <cell r="AA463">
            <v>5</v>
          </cell>
          <cell r="AB463">
            <v>1</v>
          </cell>
        </row>
        <row r="464">
          <cell r="H464">
            <v>39</v>
          </cell>
          <cell r="J464" t="str">
            <v>東京都</v>
          </cell>
          <cell r="K464" t="str">
            <v>新宿区</v>
          </cell>
          <cell r="L464" t="str">
            <v>西落合</v>
          </cell>
          <cell r="M464">
            <v>1</v>
          </cell>
          <cell r="R464">
            <v>1</v>
          </cell>
          <cell r="S464">
            <v>13</v>
          </cell>
          <cell r="T464">
            <v>12</v>
          </cell>
          <cell r="U464">
            <v>16</v>
          </cell>
          <cell r="V464" t="str">
            <v>日</v>
          </cell>
          <cell r="W464">
            <v>19</v>
          </cell>
          <cell r="X464">
            <v>1</v>
          </cell>
          <cell r="Y464">
            <v>1</v>
          </cell>
          <cell r="Z464">
            <v>8</v>
          </cell>
          <cell r="AA464">
            <v>3</v>
          </cell>
          <cell r="AB464">
            <v>5</v>
          </cell>
        </row>
        <row r="465">
          <cell r="H465">
            <v>20</v>
          </cell>
          <cell r="J465" t="str">
            <v>東京都</v>
          </cell>
          <cell r="K465" t="str">
            <v>杉並区</v>
          </cell>
          <cell r="L465" t="str">
            <v>堀ノ内</v>
          </cell>
          <cell r="M465">
            <v>1</v>
          </cell>
          <cell r="R465">
            <v>1</v>
          </cell>
          <cell r="S465">
            <v>13</v>
          </cell>
          <cell r="T465">
            <v>12</v>
          </cell>
          <cell r="U465">
            <v>16</v>
          </cell>
          <cell r="V465" t="str">
            <v>日</v>
          </cell>
          <cell r="W465">
            <v>21</v>
          </cell>
          <cell r="X465">
            <v>4</v>
          </cell>
          <cell r="Y465">
            <v>1</v>
          </cell>
          <cell r="Z465">
            <v>8</v>
          </cell>
          <cell r="AA465">
            <v>4</v>
          </cell>
          <cell r="AB465">
            <v>2</v>
          </cell>
        </row>
        <row r="466">
          <cell r="H466">
            <v>38</v>
          </cell>
          <cell r="J466" t="str">
            <v>東京都</v>
          </cell>
          <cell r="K466" t="str">
            <v>杉並区</v>
          </cell>
          <cell r="L466" t="str">
            <v>高円寺南</v>
          </cell>
          <cell r="M466">
            <v>1</v>
          </cell>
          <cell r="R466">
            <v>1</v>
          </cell>
          <cell r="S466">
            <v>13</v>
          </cell>
          <cell r="T466">
            <v>12</v>
          </cell>
          <cell r="U466">
            <v>16</v>
          </cell>
          <cell r="V466" t="str">
            <v>日</v>
          </cell>
          <cell r="W466">
            <v>21</v>
          </cell>
          <cell r="X466">
            <v>2</v>
          </cell>
          <cell r="Y466">
            <v>1</v>
          </cell>
          <cell r="Z466">
            <v>8</v>
          </cell>
          <cell r="AA466">
            <v>1</v>
          </cell>
          <cell r="AB466">
            <v>1</v>
          </cell>
        </row>
        <row r="467">
          <cell r="H467">
            <v>40</v>
          </cell>
          <cell r="J467" t="str">
            <v>東京都</v>
          </cell>
          <cell r="K467" t="str">
            <v>杉並区</v>
          </cell>
          <cell r="L467" t="str">
            <v>高円寺南</v>
          </cell>
          <cell r="M467">
            <v>1</v>
          </cell>
          <cell r="R467">
            <v>1</v>
          </cell>
          <cell r="S467">
            <v>13</v>
          </cell>
          <cell r="T467">
            <v>12</v>
          </cell>
          <cell r="U467">
            <v>16</v>
          </cell>
          <cell r="V467" t="str">
            <v>日</v>
          </cell>
          <cell r="W467">
            <v>21</v>
          </cell>
          <cell r="X467">
            <v>3</v>
          </cell>
          <cell r="Y467">
            <v>1</v>
          </cell>
          <cell r="Z467">
            <v>8</v>
          </cell>
          <cell r="AA467">
            <v>1</v>
          </cell>
          <cell r="AB467">
            <v>1</v>
          </cell>
        </row>
        <row r="468">
          <cell r="H468">
            <v>29</v>
          </cell>
          <cell r="J468" t="str">
            <v>東京都</v>
          </cell>
          <cell r="K468" t="str">
            <v>中野区</v>
          </cell>
          <cell r="L468" t="str">
            <v>弥生町</v>
          </cell>
          <cell r="M468">
            <v>1</v>
          </cell>
          <cell r="R468">
            <v>1</v>
          </cell>
          <cell r="S468">
            <v>13</v>
          </cell>
          <cell r="T468">
            <v>12</v>
          </cell>
          <cell r="U468">
            <v>16</v>
          </cell>
          <cell r="V468" t="str">
            <v>日</v>
          </cell>
          <cell r="W468">
            <v>17</v>
          </cell>
          <cell r="X468">
            <v>1</v>
          </cell>
          <cell r="Y468">
            <v>1</v>
          </cell>
          <cell r="Z468">
            <v>8</v>
          </cell>
          <cell r="AA468">
            <v>2</v>
          </cell>
          <cell r="AB468">
            <v>5</v>
          </cell>
        </row>
        <row r="469">
          <cell r="H469">
            <v>30</v>
          </cell>
          <cell r="J469" t="str">
            <v>東京都</v>
          </cell>
          <cell r="K469" t="str">
            <v>中野区</v>
          </cell>
          <cell r="L469" t="str">
            <v>弥生町</v>
          </cell>
          <cell r="M469">
            <v>3</v>
          </cell>
          <cell r="R469">
            <v>1</v>
          </cell>
          <cell r="S469">
            <v>13</v>
          </cell>
          <cell r="T469">
            <v>12</v>
          </cell>
          <cell r="U469">
            <v>16</v>
          </cell>
          <cell r="V469" t="str">
            <v>日</v>
          </cell>
          <cell r="X469">
            <v>1</v>
          </cell>
          <cell r="Y469">
            <v>1</v>
          </cell>
          <cell r="Z469">
            <v>8</v>
          </cell>
          <cell r="AA469">
            <v>4</v>
          </cell>
          <cell r="AB469">
            <v>6</v>
          </cell>
        </row>
        <row r="470">
          <cell r="H470">
            <v>28</v>
          </cell>
          <cell r="J470" t="str">
            <v>東京都</v>
          </cell>
          <cell r="K470" t="str">
            <v>中野区</v>
          </cell>
          <cell r="L470" t="str">
            <v>弥生町</v>
          </cell>
          <cell r="M470">
            <v>2</v>
          </cell>
          <cell r="R470">
            <v>1</v>
          </cell>
          <cell r="S470">
            <v>13</v>
          </cell>
          <cell r="T470">
            <v>12</v>
          </cell>
          <cell r="U470">
            <v>16</v>
          </cell>
          <cell r="V470" t="str">
            <v>日</v>
          </cell>
          <cell r="W470">
            <v>21</v>
          </cell>
          <cell r="X470">
            <v>4</v>
          </cell>
          <cell r="Y470">
            <v>1</v>
          </cell>
          <cell r="Z470">
            <v>8</v>
          </cell>
          <cell r="AA470">
            <v>4</v>
          </cell>
          <cell r="AB470">
            <v>4</v>
          </cell>
        </row>
        <row r="471">
          <cell r="H471">
            <v>24</v>
          </cell>
          <cell r="J471" t="str">
            <v>東京都</v>
          </cell>
          <cell r="K471" t="str">
            <v>中野区</v>
          </cell>
          <cell r="L471" t="str">
            <v>中野</v>
          </cell>
          <cell r="M471">
            <v>1</v>
          </cell>
          <cell r="R471">
            <v>1</v>
          </cell>
          <cell r="S471">
            <v>13</v>
          </cell>
          <cell r="T471">
            <v>12</v>
          </cell>
          <cell r="U471">
            <v>16</v>
          </cell>
          <cell r="V471" t="str">
            <v>日</v>
          </cell>
          <cell r="W471">
            <v>21</v>
          </cell>
          <cell r="X471">
            <v>5</v>
          </cell>
          <cell r="Y471">
            <v>1</v>
          </cell>
          <cell r="Z471">
            <v>8</v>
          </cell>
          <cell r="AA471">
            <v>5</v>
          </cell>
          <cell r="AB471">
            <v>1</v>
          </cell>
        </row>
        <row r="472">
          <cell r="H472">
            <v>21</v>
          </cell>
          <cell r="J472" t="str">
            <v>東京都</v>
          </cell>
          <cell r="K472" t="str">
            <v>中野区</v>
          </cell>
          <cell r="L472" t="str">
            <v>中野</v>
          </cell>
          <cell r="M472">
            <v>3</v>
          </cell>
          <cell r="R472">
            <v>1</v>
          </cell>
          <cell r="S472">
            <v>13</v>
          </cell>
          <cell r="T472">
            <v>12</v>
          </cell>
          <cell r="U472">
            <v>16</v>
          </cell>
          <cell r="V472" t="str">
            <v>日</v>
          </cell>
          <cell r="W472">
            <v>21</v>
          </cell>
          <cell r="X472">
            <v>2</v>
          </cell>
          <cell r="Y472">
            <v>1</v>
          </cell>
          <cell r="Z472">
            <v>8</v>
          </cell>
          <cell r="AA472">
            <v>4</v>
          </cell>
          <cell r="AB472">
            <v>1</v>
          </cell>
        </row>
        <row r="473">
          <cell r="H473">
            <v>30</v>
          </cell>
          <cell r="J473" t="str">
            <v>東京都</v>
          </cell>
          <cell r="K473" t="str">
            <v>中野区</v>
          </cell>
          <cell r="L473" t="str">
            <v>中野</v>
          </cell>
          <cell r="M473">
            <v>1</v>
          </cell>
          <cell r="R473">
            <v>1</v>
          </cell>
          <cell r="S473">
            <v>13</v>
          </cell>
          <cell r="T473">
            <v>12</v>
          </cell>
          <cell r="U473">
            <v>16</v>
          </cell>
          <cell r="V473" t="str">
            <v>日</v>
          </cell>
          <cell r="W473">
            <v>22</v>
          </cell>
          <cell r="X473">
            <v>5</v>
          </cell>
          <cell r="Y473">
            <v>1</v>
          </cell>
          <cell r="Z473">
            <v>8</v>
          </cell>
          <cell r="AA473">
            <v>5</v>
          </cell>
          <cell r="AB473">
            <v>1</v>
          </cell>
        </row>
        <row r="474">
          <cell r="H474">
            <v>28</v>
          </cell>
          <cell r="J474" t="str">
            <v>東京都</v>
          </cell>
          <cell r="K474" t="str">
            <v>中野区</v>
          </cell>
          <cell r="L474" t="str">
            <v>中野</v>
          </cell>
          <cell r="M474">
            <v>3</v>
          </cell>
          <cell r="R474">
            <v>1</v>
          </cell>
          <cell r="S474">
            <v>13</v>
          </cell>
          <cell r="T474">
            <v>12</v>
          </cell>
          <cell r="U474">
            <v>16</v>
          </cell>
          <cell r="V474" t="str">
            <v>日</v>
          </cell>
          <cell r="W474">
            <v>20</v>
          </cell>
          <cell r="X474">
            <v>5</v>
          </cell>
          <cell r="Y474">
            <v>1</v>
          </cell>
          <cell r="Z474">
            <v>8</v>
          </cell>
          <cell r="AA474">
            <v>4</v>
          </cell>
          <cell r="AB474">
            <v>1</v>
          </cell>
        </row>
        <row r="475">
          <cell r="J475" t="str">
            <v>東京都</v>
          </cell>
          <cell r="K475" t="str">
            <v>中野区</v>
          </cell>
          <cell r="L475" t="str">
            <v>中野</v>
          </cell>
          <cell r="M475">
            <v>3</v>
          </cell>
          <cell r="R475">
            <v>1</v>
          </cell>
          <cell r="S475">
            <v>13</v>
          </cell>
          <cell r="T475">
            <v>12</v>
          </cell>
          <cell r="U475">
            <v>16</v>
          </cell>
          <cell r="V475" t="str">
            <v>日</v>
          </cell>
          <cell r="W475">
            <v>22</v>
          </cell>
          <cell r="X475">
            <v>3</v>
          </cell>
          <cell r="Y475">
            <v>1</v>
          </cell>
          <cell r="Z475">
            <v>8</v>
          </cell>
          <cell r="AA475">
            <v>5</v>
          </cell>
          <cell r="AB475">
            <v>1</v>
          </cell>
        </row>
        <row r="476">
          <cell r="H476">
            <v>37</v>
          </cell>
          <cell r="J476" t="str">
            <v>東京都</v>
          </cell>
          <cell r="K476" t="str">
            <v>中野区</v>
          </cell>
          <cell r="L476" t="str">
            <v>中野</v>
          </cell>
          <cell r="M476">
            <v>3</v>
          </cell>
          <cell r="R476">
            <v>1</v>
          </cell>
          <cell r="S476">
            <v>13</v>
          </cell>
          <cell r="T476">
            <v>12</v>
          </cell>
          <cell r="U476">
            <v>16</v>
          </cell>
          <cell r="V476" t="str">
            <v>日</v>
          </cell>
          <cell r="W476">
            <v>21</v>
          </cell>
          <cell r="X476">
            <v>3</v>
          </cell>
          <cell r="Y476">
            <v>1</v>
          </cell>
          <cell r="Z476">
            <v>8</v>
          </cell>
          <cell r="AA476">
            <v>5</v>
          </cell>
          <cell r="AB476">
            <v>1</v>
          </cell>
        </row>
        <row r="477">
          <cell r="H477">
            <v>25</v>
          </cell>
          <cell r="J477" t="str">
            <v>東京都</v>
          </cell>
          <cell r="K477" t="str">
            <v>中野区</v>
          </cell>
          <cell r="L477" t="str">
            <v>中野</v>
          </cell>
          <cell r="M477">
            <v>2</v>
          </cell>
          <cell r="R477">
            <v>1</v>
          </cell>
          <cell r="S477">
            <v>13</v>
          </cell>
          <cell r="T477">
            <v>12</v>
          </cell>
          <cell r="U477">
            <v>16</v>
          </cell>
          <cell r="V477" t="str">
            <v>日</v>
          </cell>
          <cell r="W477">
            <v>21</v>
          </cell>
          <cell r="X477">
            <v>2</v>
          </cell>
          <cell r="Y477">
            <v>1</v>
          </cell>
          <cell r="Z477">
            <v>8</v>
          </cell>
          <cell r="AA477">
            <v>1</v>
          </cell>
          <cell r="AB477">
            <v>1</v>
          </cell>
        </row>
        <row r="478">
          <cell r="H478">
            <v>34</v>
          </cell>
          <cell r="J478" t="str">
            <v>東京都</v>
          </cell>
          <cell r="K478" t="str">
            <v>中野区</v>
          </cell>
          <cell r="L478" t="str">
            <v>中野</v>
          </cell>
          <cell r="M478">
            <v>3</v>
          </cell>
          <cell r="R478">
            <v>1</v>
          </cell>
          <cell r="S478">
            <v>13</v>
          </cell>
          <cell r="T478">
            <v>12</v>
          </cell>
          <cell r="U478">
            <v>16</v>
          </cell>
          <cell r="V478" t="str">
            <v>日</v>
          </cell>
          <cell r="X478">
            <v>3</v>
          </cell>
          <cell r="Y478">
            <v>1</v>
          </cell>
          <cell r="Z478">
            <v>8</v>
          </cell>
          <cell r="AA478">
            <v>3</v>
          </cell>
          <cell r="AB478">
            <v>1</v>
          </cell>
        </row>
        <row r="479">
          <cell r="H479">
            <v>34</v>
          </cell>
          <cell r="J479" t="str">
            <v>東京都</v>
          </cell>
          <cell r="K479" t="str">
            <v>中野区</v>
          </cell>
          <cell r="L479" t="str">
            <v>中野</v>
          </cell>
          <cell r="M479">
            <v>3</v>
          </cell>
          <cell r="R479">
            <v>1</v>
          </cell>
          <cell r="S479">
            <v>13</v>
          </cell>
          <cell r="T479">
            <v>12</v>
          </cell>
          <cell r="U479">
            <v>16</v>
          </cell>
          <cell r="V479" t="str">
            <v>日</v>
          </cell>
          <cell r="W479">
            <v>20</v>
          </cell>
          <cell r="X479">
            <v>3</v>
          </cell>
          <cell r="Y479">
            <v>1</v>
          </cell>
          <cell r="Z479">
            <v>8</v>
          </cell>
          <cell r="AA479">
            <v>3</v>
          </cell>
          <cell r="AB479">
            <v>1</v>
          </cell>
        </row>
        <row r="480">
          <cell r="H480">
            <v>28</v>
          </cell>
          <cell r="J480" t="str">
            <v>東京都</v>
          </cell>
          <cell r="K480" t="str">
            <v>中野区</v>
          </cell>
          <cell r="L480" t="str">
            <v>新井</v>
          </cell>
          <cell r="M480">
            <v>1</v>
          </cell>
          <cell r="R480">
            <v>1</v>
          </cell>
          <cell r="S480">
            <v>13</v>
          </cell>
          <cell r="T480">
            <v>12</v>
          </cell>
          <cell r="U480">
            <v>16</v>
          </cell>
          <cell r="V480" t="str">
            <v>日</v>
          </cell>
          <cell r="W480">
            <v>17</v>
          </cell>
          <cell r="X480">
            <v>3</v>
          </cell>
          <cell r="Y480">
            <v>1</v>
          </cell>
          <cell r="Z480">
            <v>8</v>
          </cell>
          <cell r="AA480">
            <v>1</v>
          </cell>
          <cell r="AB480">
            <v>1</v>
          </cell>
        </row>
        <row r="481">
          <cell r="H481">
            <v>27</v>
          </cell>
          <cell r="J481" t="str">
            <v>東京都</v>
          </cell>
          <cell r="K481" t="str">
            <v>中野区</v>
          </cell>
          <cell r="L481" t="str">
            <v>新井</v>
          </cell>
          <cell r="M481">
            <v>1</v>
          </cell>
          <cell r="R481">
            <v>1</v>
          </cell>
          <cell r="S481">
            <v>13</v>
          </cell>
          <cell r="T481">
            <v>12</v>
          </cell>
          <cell r="U481">
            <v>16</v>
          </cell>
          <cell r="V481" t="str">
            <v>日</v>
          </cell>
          <cell r="W481">
            <v>17</v>
          </cell>
          <cell r="X481">
            <v>2</v>
          </cell>
          <cell r="Y481">
            <v>1</v>
          </cell>
          <cell r="Z481">
            <v>8</v>
          </cell>
          <cell r="AA481">
            <v>5</v>
          </cell>
          <cell r="AB481">
            <v>1</v>
          </cell>
        </row>
        <row r="482">
          <cell r="H482">
            <v>24</v>
          </cell>
          <cell r="J482" t="str">
            <v>東京都</v>
          </cell>
          <cell r="K482" t="str">
            <v>中野区</v>
          </cell>
          <cell r="L482" t="str">
            <v>上高田</v>
          </cell>
          <cell r="M482">
            <v>3</v>
          </cell>
          <cell r="R482">
            <v>1</v>
          </cell>
          <cell r="S482">
            <v>13</v>
          </cell>
          <cell r="T482">
            <v>12</v>
          </cell>
          <cell r="U482">
            <v>16</v>
          </cell>
          <cell r="V482" t="str">
            <v>日</v>
          </cell>
          <cell r="W482">
            <v>18</v>
          </cell>
          <cell r="X482">
            <v>6</v>
          </cell>
          <cell r="Y482">
            <v>1</v>
          </cell>
          <cell r="Z482">
            <v>8</v>
          </cell>
          <cell r="AA482">
            <v>5</v>
          </cell>
          <cell r="AB482">
            <v>1</v>
          </cell>
        </row>
        <row r="483">
          <cell r="H483">
            <v>26</v>
          </cell>
          <cell r="J483" t="str">
            <v>東京都</v>
          </cell>
          <cell r="K483" t="str">
            <v>新宿区</v>
          </cell>
          <cell r="L483" t="str">
            <v>上落合</v>
          </cell>
          <cell r="M483">
            <v>3</v>
          </cell>
          <cell r="R483">
            <v>1</v>
          </cell>
          <cell r="S483">
            <v>13</v>
          </cell>
          <cell r="T483">
            <v>12</v>
          </cell>
          <cell r="U483">
            <v>16</v>
          </cell>
          <cell r="V483" t="str">
            <v>日</v>
          </cell>
          <cell r="X483">
            <v>3</v>
          </cell>
          <cell r="Y483">
            <v>1</v>
          </cell>
          <cell r="Z483">
            <v>8</v>
          </cell>
          <cell r="AA483">
            <v>2</v>
          </cell>
          <cell r="AB483">
            <v>5</v>
          </cell>
        </row>
        <row r="484">
          <cell r="H484">
            <v>21</v>
          </cell>
          <cell r="J484" t="str">
            <v>東京都</v>
          </cell>
          <cell r="K484" t="str">
            <v>中野区</v>
          </cell>
          <cell r="L484" t="str">
            <v>中央</v>
          </cell>
          <cell r="M484">
            <v>4</v>
          </cell>
          <cell r="R484">
            <v>1</v>
          </cell>
          <cell r="S484">
            <v>13</v>
          </cell>
          <cell r="T484">
            <v>12</v>
          </cell>
          <cell r="U484">
            <v>16</v>
          </cell>
          <cell r="V484" t="str">
            <v>日</v>
          </cell>
          <cell r="W484">
            <v>18</v>
          </cell>
          <cell r="X484">
            <v>5</v>
          </cell>
          <cell r="Y484">
            <v>1</v>
          </cell>
          <cell r="Z484">
            <v>8</v>
          </cell>
          <cell r="AA484">
            <v>5</v>
          </cell>
          <cell r="AB484">
            <v>1</v>
          </cell>
        </row>
        <row r="485">
          <cell r="H485">
            <v>40</v>
          </cell>
          <cell r="J485" t="str">
            <v>東京都</v>
          </cell>
          <cell r="K485" t="str">
            <v>杉並区</v>
          </cell>
          <cell r="L485" t="str">
            <v>堀ノ内</v>
          </cell>
          <cell r="M485">
            <v>3</v>
          </cell>
          <cell r="R485">
            <v>1</v>
          </cell>
          <cell r="S485">
            <v>13</v>
          </cell>
          <cell r="T485">
            <v>12</v>
          </cell>
          <cell r="U485">
            <v>16</v>
          </cell>
          <cell r="V485" t="str">
            <v>日</v>
          </cell>
          <cell r="W485">
            <v>18</v>
          </cell>
          <cell r="X485">
            <v>1</v>
          </cell>
          <cell r="Y485">
            <v>1</v>
          </cell>
          <cell r="Z485">
            <v>8</v>
          </cell>
          <cell r="AA485">
            <v>5</v>
          </cell>
          <cell r="AB485">
            <v>1</v>
          </cell>
        </row>
        <row r="486">
          <cell r="J486" t="str">
            <v>東京都</v>
          </cell>
          <cell r="K486" t="str">
            <v>中野区</v>
          </cell>
          <cell r="L486" t="str">
            <v>本町</v>
          </cell>
          <cell r="M486">
            <v>6</v>
          </cell>
          <cell r="R486">
            <v>1</v>
          </cell>
          <cell r="S486">
            <v>13</v>
          </cell>
          <cell r="T486">
            <v>12</v>
          </cell>
          <cell r="U486">
            <v>16</v>
          </cell>
          <cell r="V486" t="str">
            <v>日</v>
          </cell>
          <cell r="X486">
            <v>2</v>
          </cell>
          <cell r="Y486">
            <v>1</v>
          </cell>
          <cell r="Z486">
            <v>8</v>
          </cell>
          <cell r="AA486">
            <v>4</v>
          </cell>
          <cell r="AB486">
            <v>1</v>
          </cell>
        </row>
        <row r="487">
          <cell r="H487">
            <v>32</v>
          </cell>
          <cell r="J487" t="str">
            <v>東京都</v>
          </cell>
          <cell r="K487" t="str">
            <v>中野区</v>
          </cell>
          <cell r="L487" t="str">
            <v>中央</v>
          </cell>
          <cell r="M487">
            <v>2</v>
          </cell>
          <cell r="R487">
            <v>1</v>
          </cell>
          <cell r="S487">
            <v>13</v>
          </cell>
          <cell r="T487">
            <v>12</v>
          </cell>
          <cell r="U487">
            <v>16</v>
          </cell>
          <cell r="V487" t="str">
            <v>日</v>
          </cell>
          <cell r="W487">
            <v>18</v>
          </cell>
          <cell r="X487">
            <v>1</v>
          </cell>
          <cell r="Y487">
            <v>2</v>
          </cell>
          <cell r="Z487">
            <v>8</v>
          </cell>
          <cell r="AA487">
            <v>3</v>
          </cell>
          <cell r="AB487">
            <v>1</v>
          </cell>
        </row>
        <row r="488">
          <cell r="H488">
            <v>31</v>
          </cell>
          <cell r="J488" t="str">
            <v>東京都</v>
          </cell>
          <cell r="K488" t="str">
            <v>中野区</v>
          </cell>
          <cell r="L488" t="str">
            <v>本町</v>
          </cell>
          <cell r="M488">
            <v>6</v>
          </cell>
          <cell r="R488">
            <v>1</v>
          </cell>
          <cell r="S488">
            <v>13</v>
          </cell>
          <cell r="T488">
            <v>12</v>
          </cell>
          <cell r="U488">
            <v>16</v>
          </cell>
          <cell r="V488" t="str">
            <v>日</v>
          </cell>
          <cell r="W488">
            <v>20</v>
          </cell>
          <cell r="X488">
            <v>1</v>
          </cell>
          <cell r="Y488">
            <v>1</v>
          </cell>
          <cell r="Z488">
            <v>8</v>
          </cell>
          <cell r="AA488">
            <v>3</v>
          </cell>
          <cell r="AB488">
            <v>1</v>
          </cell>
        </row>
        <row r="489">
          <cell r="H489">
            <v>29</v>
          </cell>
          <cell r="J489" t="str">
            <v>東京都</v>
          </cell>
          <cell r="K489" t="str">
            <v>中野区</v>
          </cell>
          <cell r="L489" t="str">
            <v>丸山</v>
          </cell>
          <cell r="M489">
            <v>2</v>
          </cell>
          <cell r="R489">
            <v>1</v>
          </cell>
          <cell r="S489">
            <v>13</v>
          </cell>
          <cell r="T489">
            <v>12</v>
          </cell>
          <cell r="U489">
            <v>16</v>
          </cell>
          <cell r="V489" t="str">
            <v>日</v>
          </cell>
          <cell r="X489">
            <v>2</v>
          </cell>
          <cell r="Y489">
            <v>1</v>
          </cell>
          <cell r="Z489">
            <v>8</v>
          </cell>
          <cell r="AA489">
            <v>5</v>
          </cell>
        </row>
        <row r="490">
          <cell r="H490">
            <v>23</v>
          </cell>
          <cell r="J490" t="str">
            <v>東京都</v>
          </cell>
          <cell r="K490" t="str">
            <v>世田谷区</v>
          </cell>
          <cell r="L490" t="str">
            <v>用賀</v>
          </cell>
          <cell r="M490">
            <v>4</v>
          </cell>
          <cell r="R490">
            <v>1</v>
          </cell>
          <cell r="S490">
            <v>13</v>
          </cell>
          <cell r="T490">
            <v>12</v>
          </cell>
          <cell r="U490">
            <v>16</v>
          </cell>
          <cell r="V490" t="str">
            <v>日</v>
          </cell>
          <cell r="W490">
            <v>20</v>
          </cell>
          <cell r="X490">
            <v>3</v>
          </cell>
          <cell r="Y490">
            <v>1</v>
          </cell>
          <cell r="Z490">
            <v>8</v>
          </cell>
          <cell r="AA490">
            <v>5</v>
          </cell>
          <cell r="AB490">
            <v>4</v>
          </cell>
        </row>
        <row r="491">
          <cell r="H491">
            <v>26</v>
          </cell>
          <cell r="J491" t="str">
            <v>東京都</v>
          </cell>
          <cell r="K491" t="str">
            <v>北区</v>
          </cell>
          <cell r="L491" t="str">
            <v>浮間</v>
          </cell>
          <cell r="M491">
            <v>2</v>
          </cell>
          <cell r="R491">
            <v>1</v>
          </cell>
          <cell r="S491">
            <v>13</v>
          </cell>
          <cell r="T491">
            <v>12</v>
          </cell>
          <cell r="U491">
            <v>16</v>
          </cell>
          <cell r="V491" t="str">
            <v>日</v>
          </cell>
          <cell r="X491">
            <v>5</v>
          </cell>
          <cell r="Y491">
            <v>1</v>
          </cell>
          <cell r="Z491">
            <v>8</v>
          </cell>
          <cell r="AA491">
            <v>5</v>
          </cell>
          <cell r="AB491">
            <v>1</v>
          </cell>
        </row>
        <row r="492">
          <cell r="H492">
            <v>26</v>
          </cell>
          <cell r="J492" t="str">
            <v>東京都</v>
          </cell>
          <cell r="K492" t="str">
            <v>杉並区</v>
          </cell>
          <cell r="L492" t="str">
            <v>高井戸</v>
          </cell>
          <cell r="M492">
            <v>1</v>
          </cell>
          <cell r="R492">
            <v>1</v>
          </cell>
          <cell r="S492">
            <v>13</v>
          </cell>
          <cell r="T492">
            <v>12</v>
          </cell>
          <cell r="U492">
            <v>16</v>
          </cell>
          <cell r="V492" t="str">
            <v>日</v>
          </cell>
          <cell r="X492">
            <v>1</v>
          </cell>
          <cell r="Y492">
            <v>1</v>
          </cell>
          <cell r="Z492">
            <v>8</v>
          </cell>
          <cell r="AA492">
            <v>1</v>
          </cell>
          <cell r="AB492">
            <v>1</v>
          </cell>
        </row>
        <row r="493">
          <cell r="H493">
            <v>27</v>
          </cell>
          <cell r="J493" t="str">
            <v>東京都</v>
          </cell>
          <cell r="K493" t="str">
            <v>渋谷区</v>
          </cell>
          <cell r="L493" t="str">
            <v>上原</v>
          </cell>
          <cell r="M493">
            <v>3</v>
          </cell>
          <cell r="R493">
            <v>1</v>
          </cell>
          <cell r="S493">
            <v>13</v>
          </cell>
          <cell r="T493">
            <v>12</v>
          </cell>
          <cell r="U493">
            <v>16</v>
          </cell>
          <cell r="V493" t="str">
            <v>日</v>
          </cell>
          <cell r="X493">
            <v>4</v>
          </cell>
          <cell r="Y493">
            <v>1</v>
          </cell>
          <cell r="Z493">
            <v>8</v>
          </cell>
          <cell r="AA493">
            <v>4</v>
          </cell>
          <cell r="AB493">
            <v>5</v>
          </cell>
        </row>
        <row r="494">
          <cell r="H494">
            <v>32</v>
          </cell>
          <cell r="J494" t="str">
            <v>千葉県</v>
          </cell>
          <cell r="K494" t="str">
            <v>市川市</v>
          </cell>
          <cell r="L494" t="str">
            <v>曽谷</v>
          </cell>
          <cell r="M494">
            <v>2</v>
          </cell>
          <cell r="R494">
            <v>1</v>
          </cell>
          <cell r="S494">
            <v>13</v>
          </cell>
          <cell r="T494">
            <v>12</v>
          </cell>
          <cell r="U494">
            <v>16</v>
          </cell>
          <cell r="V494" t="str">
            <v>日</v>
          </cell>
          <cell r="X494">
            <v>1</v>
          </cell>
          <cell r="Y494">
            <v>1</v>
          </cell>
          <cell r="Z494">
            <v>8</v>
          </cell>
          <cell r="AA494">
            <v>5</v>
          </cell>
          <cell r="AB494">
            <v>4</v>
          </cell>
        </row>
        <row r="495">
          <cell r="H495">
            <v>43</v>
          </cell>
          <cell r="J495" t="str">
            <v>千葉県</v>
          </cell>
          <cell r="K495" t="str">
            <v>市川市</v>
          </cell>
          <cell r="L495" t="str">
            <v>大野</v>
          </cell>
          <cell r="M495">
            <v>3</v>
          </cell>
          <cell r="R495">
            <v>1</v>
          </cell>
          <cell r="S495">
            <v>13</v>
          </cell>
          <cell r="T495">
            <v>12</v>
          </cell>
          <cell r="U495">
            <v>16</v>
          </cell>
          <cell r="V495" t="str">
            <v>日</v>
          </cell>
          <cell r="W495">
            <v>19</v>
          </cell>
          <cell r="X495">
            <v>1</v>
          </cell>
          <cell r="Y495">
            <v>2</v>
          </cell>
          <cell r="Z495">
            <v>3</v>
          </cell>
          <cell r="AA495">
            <v>3</v>
          </cell>
          <cell r="AB495">
            <v>4</v>
          </cell>
        </row>
        <row r="496">
          <cell r="H496">
            <v>34</v>
          </cell>
          <cell r="J496" t="str">
            <v>神奈川県</v>
          </cell>
          <cell r="K496" t="str">
            <v>相模原市</v>
          </cell>
          <cell r="L496" t="str">
            <v>麻溝台</v>
          </cell>
          <cell r="M496">
            <v>5</v>
          </cell>
          <cell r="R496">
            <v>1</v>
          </cell>
          <cell r="S496">
            <v>13</v>
          </cell>
          <cell r="T496">
            <v>12</v>
          </cell>
          <cell r="U496">
            <v>16</v>
          </cell>
          <cell r="V496" t="str">
            <v>日</v>
          </cell>
          <cell r="W496">
            <v>19</v>
          </cell>
          <cell r="X496">
            <v>3</v>
          </cell>
          <cell r="Y496">
            <v>1</v>
          </cell>
          <cell r="Z496">
            <v>8</v>
          </cell>
          <cell r="AA496">
            <v>3</v>
          </cell>
          <cell r="AB496">
            <v>4</v>
          </cell>
        </row>
        <row r="497">
          <cell r="H497">
            <v>33</v>
          </cell>
          <cell r="J497" t="str">
            <v>東京都</v>
          </cell>
          <cell r="K497" t="str">
            <v>府中市</v>
          </cell>
          <cell r="L497" t="str">
            <v>新町</v>
          </cell>
          <cell r="M497">
            <v>1</v>
          </cell>
          <cell r="R497">
            <v>1</v>
          </cell>
          <cell r="S497">
            <v>13</v>
          </cell>
          <cell r="T497">
            <v>12</v>
          </cell>
          <cell r="U497">
            <v>16</v>
          </cell>
          <cell r="V497" t="str">
            <v>日</v>
          </cell>
          <cell r="W497">
            <v>19</v>
          </cell>
          <cell r="X497">
            <v>1</v>
          </cell>
          <cell r="Y497">
            <v>1</v>
          </cell>
          <cell r="Z497">
            <v>8</v>
          </cell>
          <cell r="AA497">
            <v>3</v>
          </cell>
          <cell r="AB497">
            <v>4</v>
          </cell>
        </row>
        <row r="498">
          <cell r="H498">
            <v>26</v>
          </cell>
          <cell r="J498" t="str">
            <v>千葉県</v>
          </cell>
          <cell r="K498" t="str">
            <v>松戸市</v>
          </cell>
          <cell r="L498" t="str">
            <v>新松戸</v>
          </cell>
          <cell r="M498">
            <v>5</v>
          </cell>
          <cell r="R498">
            <v>1</v>
          </cell>
          <cell r="S498">
            <v>13</v>
          </cell>
          <cell r="T498">
            <v>12</v>
          </cell>
          <cell r="U498">
            <v>16</v>
          </cell>
          <cell r="V498" t="str">
            <v>日</v>
          </cell>
          <cell r="W498">
            <v>19</v>
          </cell>
          <cell r="X498">
            <v>2</v>
          </cell>
          <cell r="Y498">
            <v>1</v>
          </cell>
          <cell r="Z498">
            <v>8</v>
          </cell>
          <cell r="AA498">
            <v>3</v>
          </cell>
          <cell r="AB498">
            <v>5</v>
          </cell>
        </row>
        <row r="499">
          <cell r="H499">
            <v>38</v>
          </cell>
          <cell r="J499" t="str">
            <v>東京都</v>
          </cell>
          <cell r="K499" t="str">
            <v>武蔵野市</v>
          </cell>
          <cell r="L499" t="str">
            <v>吉祥寺北町</v>
          </cell>
          <cell r="M499">
            <v>1</v>
          </cell>
          <cell r="R499">
            <v>1</v>
          </cell>
          <cell r="S499">
            <v>13</v>
          </cell>
          <cell r="T499">
            <v>12</v>
          </cell>
          <cell r="U499">
            <v>16</v>
          </cell>
          <cell r="V499" t="str">
            <v>日</v>
          </cell>
          <cell r="W499">
            <v>19</v>
          </cell>
          <cell r="X499">
            <v>5</v>
          </cell>
          <cell r="Y499">
            <v>1</v>
          </cell>
          <cell r="Z499">
            <v>8</v>
          </cell>
          <cell r="AA499">
            <v>3</v>
          </cell>
          <cell r="AB499">
            <v>5</v>
          </cell>
        </row>
        <row r="500">
          <cell r="H500">
            <v>25</v>
          </cell>
          <cell r="J500" t="str">
            <v>東京都</v>
          </cell>
          <cell r="K500" t="str">
            <v>墨田区</v>
          </cell>
          <cell r="L500" t="str">
            <v>緑</v>
          </cell>
          <cell r="M500">
            <v>3</v>
          </cell>
          <cell r="R500">
            <v>1</v>
          </cell>
          <cell r="S500">
            <v>13</v>
          </cell>
          <cell r="T500">
            <v>12</v>
          </cell>
          <cell r="U500">
            <v>16</v>
          </cell>
          <cell r="V500" t="str">
            <v>日</v>
          </cell>
          <cell r="W500">
            <v>18</v>
          </cell>
          <cell r="X500">
            <v>1</v>
          </cell>
          <cell r="Y500">
            <v>1</v>
          </cell>
          <cell r="Z500">
            <v>8</v>
          </cell>
          <cell r="AA500">
            <v>3</v>
          </cell>
          <cell r="AB500">
            <v>4</v>
          </cell>
        </row>
        <row r="501">
          <cell r="H501">
            <v>45</v>
          </cell>
          <cell r="J501" t="str">
            <v>埼玉県</v>
          </cell>
          <cell r="K501" t="str">
            <v>所沢市</v>
          </cell>
          <cell r="L501" t="str">
            <v>小手指町</v>
          </cell>
          <cell r="M501">
            <v>3</v>
          </cell>
          <cell r="R501">
            <v>1</v>
          </cell>
          <cell r="S501">
            <v>13</v>
          </cell>
          <cell r="T501">
            <v>12</v>
          </cell>
          <cell r="U501">
            <v>16</v>
          </cell>
          <cell r="V501" t="str">
            <v>日</v>
          </cell>
          <cell r="W501">
            <v>17</v>
          </cell>
          <cell r="X501">
            <v>3</v>
          </cell>
          <cell r="Y501">
            <v>1</v>
          </cell>
          <cell r="Z501">
            <v>8</v>
          </cell>
          <cell r="AA501">
            <v>1</v>
          </cell>
          <cell r="AB501">
            <v>5</v>
          </cell>
        </row>
        <row r="502">
          <cell r="H502">
            <v>46</v>
          </cell>
          <cell r="J502" t="str">
            <v>埼玉県</v>
          </cell>
          <cell r="K502" t="str">
            <v>所沢市</v>
          </cell>
          <cell r="L502" t="str">
            <v>小手指町</v>
          </cell>
          <cell r="M502">
            <v>3</v>
          </cell>
          <cell r="R502">
            <v>1</v>
          </cell>
          <cell r="S502">
            <v>13</v>
          </cell>
          <cell r="T502">
            <v>12</v>
          </cell>
          <cell r="U502">
            <v>16</v>
          </cell>
          <cell r="V502" t="str">
            <v>日</v>
          </cell>
          <cell r="W502">
            <v>17</v>
          </cell>
          <cell r="X502">
            <v>3</v>
          </cell>
          <cell r="Y502">
            <v>1</v>
          </cell>
          <cell r="Z502">
            <v>8</v>
          </cell>
          <cell r="AA502">
            <v>1</v>
          </cell>
          <cell r="AB502">
            <v>5</v>
          </cell>
        </row>
        <row r="503">
          <cell r="H503">
            <v>15</v>
          </cell>
          <cell r="J503" t="str">
            <v>埼玉県</v>
          </cell>
          <cell r="K503" t="str">
            <v>所沢市</v>
          </cell>
          <cell r="L503" t="str">
            <v>小手指町</v>
          </cell>
          <cell r="M503">
            <v>3</v>
          </cell>
          <cell r="R503">
            <v>1</v>
          </cell>
          <cell r="S503">
            <v>13</v>
          </cell>
          <cell r="T503">
            <v>12</v>
          </cell>
          <cell r="U503">
            <v>16</v>
          </cell>
          <cell r="V503" t="str">
            <v>日</v>
          </cell>
          <cell r="W503">
            <v>17</v>
          </cell>
          <cell r="X503">
            <v>3</v>
          </cell>
          <cell r="Y503">
            <v>1</v>
          </cell>
          <cell r="Z503">
            <v>8</v>
          </cell>
          <cell r="AA503">
            <v>1</v>
          </cell>
          <cell r="AB503">
            <v>5</v>
          </cell>
        </row>
        <row r="504">
          <cell r="R504">
            <v>1</v>
          </cell>
          <cell r="S504">
            <v>13</v>
          </cell>
          <cell r="T504">
            <v>12</v>
          </cell>
          <cell r="U504">
            <v>17</v>
          </cell>
          <cell r="V504" t="str">
            <v>月</v>
          </cell>
          <cell r="W504">
            <v>21</v>
          </cell>
          <cell r="X504">
            <v>3</v>
          </cell>
          <cell r="Y504">
            <v>1</v>
          </cell>
          <cell r="Z504">
            <v>8</v>
          </cell>
          <cell r="AA504">
            <v>2</v>
          </cell>
          <cell r="AB504">
            <v>2</v>
          </cell>
        </row>
        <row r="505">
          <cell r="H505">
            <v>20</v>
          </cell>
          <cell r="J505" t="str">
            <v>東京都</v>
          </cell>
          <cell r="K505" t="str">
            <v>杉並区</v>
          </cell>
          <cell r="L505" t="str">
            <v>高円寺南</v>
          </cell>
          <cell r="M505">
            <v>1</v>
          </cell>
          <cell r="R505">
            <v>1</v>
          </cell>
          <cell r="S505">
            <v>13</v>
          </cell>
          <cell r="T505">
            <v>12</v>
          </cell>
          <cell r="U505">
            <v>17</v>
          </cell>
          <cell r="V505" t="str">
            <v>月</v>
          </cell>
          <cell r="X505">
            <v>3</v>
          </cell>
          <cell r="Y505">
            <v>1</v>
          </cell>
          <cell r="Z505">
            <v>8</v>
          </cell>
          <cell r="AA505">
            <v>2</v>
          </cell>
          <cell r="AB505">
            <v>1</v>
          </cell>
        </row>
        <row r="506">
          <cell r="H506">
            <v>32</v>
          </cell>
          <cell r="J506" t="str">
            <v>東京都</v>
          </cell>
          <cell r="K506" t="str">
            <v>杉並区</v>
          </cell>
          <cell r="L506" t="str">
            <v>阿佐ヶ谷南</v>
          </cell>
          <cell r="M506">
            <v>3</v>
          </cell>
          <cell r="R506">
            <v>1</v>
          </cell>
          <cell r="S506">
            <v>13</v>
          </cell>
          <cell r="T506">
            <v>12</v>
          </cell>
          <cell r="U506">
            <v>17</v>
          </cell>
          <cell r="V506" t="str">
            <v>月</v>
          </cell>
          <cell r="W506">
            <v>19</v>
          </cell>
          <cell r="X506">
            <v>2</v>
          </cell>
          <cell r="Y506">
            <v>1</v>
          </cell>
          <cell r="Z506">
            <v>8</v>
          </cell>
          <cell r="AA506">
            <v>2</v>
          </cell>
          <cell r="AB506">
            <v>2</v>
          </cell>
        </row>
        <row r="507">
          <cell r="H507">
            <v>27</v>
          </cell>
          <cell r="J507" t="str">
            <v>東京都</v>
          </cell>
          <cell r="K507" t="str">
            <v>中野区</v>
          </cell>
          <cell r="L507" t="str">
            <v>中野</v>
          </cell>
          <cell r="M507">
            <v>2</v>
          </cell>
          <cell r="R507">
            <v>1</v>
          </cell>
          <cell r="S507">
            <v>13</v>
          </cell>
          <cell r="T507">
            <v>12</v>
          </cell>
          <cell r="U507">
            <v>17</v>
          </cell>
          <cell r="V507" t="str">
            <v>月</v>
          </cell>
          <cell r="W507">
            <v>19</v>
          </cell>
          <cell r="X507">
            <v>6</v>
          </cell>
          <cell r="Y507">
            <v>1</v>
          </cell>
          <cell r="Z507">
            <v>8</v>
          </cell>
          <cell r="AA507">
            <v>2</v>
          </cell>
          <cell r="AB507">
            <v>2</v>
          </cell>
        </row>
        <row r="508">
          <cell r="H508">
            <v>20</v>
          </cell>
          <cell r="J508" t="str">
            <v>東京都</v>
          </cell>
          <cell r="K508" t="str">
            <v>杉並区</v>
          </cell>
          <cell r="L508" t="str">
            <v>西荻北</v>
          </cell>
          <cell r="M508">
            <v>3</v>
          </cell>
          <cell r="R508">
            <v>1</v>
          </cell>
          <cell r="S508">
            <v>13</v>
          </cell>
          <cell r="T508">
            <v>12</v>
          </cell>
          <cell r="U508">
            <v>17</v>
          </cell>
          <cell r="V508" t="str">
            <v>月</v>
          </cell>
          <cell r="W508">
            <v>20</v>
          </cell>
          <cell r="X508">
            <v>6</v>
          </cell>
          <cell r="Y508">
            <v>1</v>
          </cell>
          <cell r="Z508">
            <v>8</v>
          </cell>
          <cell r="AA508">
            <v>2</v>
          </cell>
          <cell r="AB508">
            <v>1</v>
          </cell>
        </row>
        <row r="509">
          <cell r="H509">
            <v>23</v>
          </cell>
          <cell r="J509" t="str">
            <v>東京都</v>
          </cell>
          <cell r="K509" t="str">
            <v>三鷹市</v>
          </cell>
          <cell r="L509" t="str">
            <v>井口</v>
          </cell>
          <cell r="M509">
            <v>2</v>
          </cell>
          <cell r="R509">
            <v>1</v>
          </cell>
          <cell r="S509">
            <v>13</v>
          </cell>
          <cell r="T509">
            <v>12</v>
          </cell>
          <cell r="U509">
            <v>17</v>
          </cell>
          <cell r="V509" t="str">
            <v>月</v>
          </cell>
          <cell r="X509">
            <v>5</v>
          </cell>
          <cell r="Y509">
            <v>1</v>
          </cell>
          <cell r="Z509">
            <v>8</v>
          </cell>
          <cell r="AA509">
            <v>2</v>
          </cell>
          <cell r="AB509">
            <v>4</v>
          </cell>
        </row>
        <row r="510">
          <cell r="H510">
            <v>27</v>
          </cell>
          <cell r="J510" t="str">
            <v>東京都</v>
          </cell>
          <cell r="K510" t="str">
            <v>江戸川区</v>
          </cell>
          <cell r="L510" t="str">
            <v>南葛西</v>
          </cell>
          <cell r="M510">
            <v>3</v>
          </cell>
          <cell r="R510">
            <v>1</v>
          </cell>
          <cell r="S510">
            <v>13</v>
          </cell>
          <cell r="T510">
            <v>12</v>
          </cell>
          <cell r="U510">
            <v>17</v>
          </cell>
          <cell r="V510" t="str">
            <v>月</v>
          </cell>
          <cell r="W510">
            <v>21</v>
          </cell>
          <cell r="X510">
            <v>3</v>
          </cell>
          <cell r="Y510">
            <v>1</v>
          </cell>
          <cell r="Z510">
            <v>8</v>
          </cell>
          <cell r="AA510">
            <v>2</v>
          </cell>
          <cell r="AB510">
            <v>2</v>
          </cell>
        </row>
        <row r="511">
          <cell r="H511">
            <v>40</v>
          </cell>
          <cell r="J511" t="str">
            <v>東京都</v>
          </cell>
          <cell r="K511" t="str">
            <v>杉並区</v>
          </cell>
          <cell r="L511" t="str">
            <v>荻窪</v>
          </cell>
          <cell r="M511">
            <v>5</v>
          </cell>
          <cell r="R511">
            <v>1</v>
          </cell>
          <cell r="S511">
            <v>13</v>
          </cell>
          <cell r="T511">
            <v>12</v>
          </cell>
          <cell r="U511">
            <v>17</v>
          </cell>
          <cell r="V511" t="str">
            <v>月</v>
          </cell>
          <cell r="W511">
            <v>19</v>
          </cell>
          <cell r="X511">
            <v>2</v>
          </cell>
          <cell r="Y511">
            <v>1</v>
          </cell>
          <cell r="Z511">
            <v>8</v>
          </cell>
          <cell r="AA511">
            <v>2</v>
          </cell>
          <cell r="AB511">
            <v>2</v>
          </cell>
        </row>
        <row r="512">
          <cell r="H512">
            <v>37</v>
          </cell>
          <cell r="J512" t="str">
            <v>埼玉県</v>
          </cell>
          <cell r="K512" t="str">
            <v>草加市</v>
          </cell>
          <cell r="L512" t="str">
            <v>高砂</v>
          </cell>
          <cell r="M512">
            <v>1</v>
          </cell>
          <cell r="R512">
            <v>1</v>
          </cell>
          <cell r="S512">
            <v>13</v>
          </cell>
          <cell r="T512">
            <v>12</v>
          </cell>
          <cell r="U512">
            <v>17</v>
          </cell>
          <cell r="V512" t="str">
            <v>月</v>
          </cell>
          <cell r="W512">
            <v>19</v>
          </cell>
          <cell r="X512">
            <v>5</v>
          </cell>
          <cell r="Y512">
            <v>1</v>
          </cell>
          <cell r="Z512">
            <v>8</v>
          </cell>
          <cell r="AA512">
            <v>3</v>
          </cell>
          <cell r="AB512">
            <v>7</v>
          </cell>
        </row>
        <row r="513">
          <cell r="H513">
            <v>40</v>
          </cell>
          <cell r="J513" t="str">
            <v>東京都</v>
          </cell>
          <cell r="K513" t="str">
            <v>杉並区</v>
          </cell>
          <cell r="L513" t="str">
            <v>梅里</v>
          </cell>
          <cell r="M513">
            <v>2</v>
          </cell>
          <cell r="R513">
            <v>1</v>
          </cell>
          <cell r="S513">
            <v>13</v>
          </cell>
          <cell r="T513">
            <v>12</v>
          </cell>
          <cell r="U513">
            <v>17</v>
          </cell>
          <cell r="V513" t="str">
            <v>月</v>
          </cell>
          <cell r="Y513">
            <v>1</v>
          </cell>
          <cell r="Z513">
            <v>8</v>
          </cell>
        </row>
        <row r="514">
          <cell r="H514">
            <v>30</v>
          </cell>
          <cell r="J514" t="str">
            <v>東京都</v>
          </cell>
          <cell r="K514" t="str">
            <v>三鷹市</v>
          </cell>
          <cell r="L514" t="str">
            <v>下連雀</v>
          </cell>
          <cell r="M514">
            <v>3</v>
          </cell>
          <cell r="R514">
            <v>1</v>
          </cell>
          <cell r="S514">
            <v>13</v>
          </cell>
          <cell r="T514">
            <v>12</v>
          </cell>
          <cell r="U514">
            <v>17</v>
          </cell>
          <cell r="V514" t="str">
            <v>月</v>
          </cell>
          <cell r="W514">
            <v>19</v>
          </cell>
          <cell r="X514">
            <v>3</v>
          </cell>
          <cell r="Y514">
            <v>1</v>
          </cell>
          <cell r="Z514">
            <v>8</v>
          </cell>
          <cell r="AA514">
            <v>2</v>
          </cell>
          <cell r="AB514">
            <v>2</v>
          </cell>
        </row>
        <row r="515">
          <cell r="H515">
            <v>53</v>
          </cell>
          <cell r="J515" t="str">
            <v>神奈川県</v>
          </cell>
          <cell r="K515" t="str">
            <v>横浜市戸塚区</v>
          </cell>
          <cell r="L515" t="str">
            <v>汲沢町</v>
          </cell>
          <cell r="M515">
            <v>1006</v>
          </cell>
          <cell r="R515">
            <v>1</v>
          </cell>
          <cell r="S515">
            <v>13</v>
          </cell>
          <cell r="T515">
            <v>12</v>
          </cell>
          <cell r="U515">
            <v>17</v>
          </cell>
          <cell r="V515" t="str">
            <v>月</v>
          </cell>
          <cell r="W515">
            <v>18</v>
          </cell>
          <cell r="X515">
            <v>2</v>
          </cell>
          <cell r="Y515">
            <v>1</v>
          </cell>
          <cell r="Z515">
            <v>8</v>
          </cell>
          <cell r="AA515">
            <v>2</v>
          </cell>
          <cell r="AB515">
            <v>2</v>
          </cell>
        </row>
        <row r="516">
          <cell r="H516">
            <v>33</v>
          </cell>
          <cell r="J516" t="str">
            <v>神奈川県</v>
          </cell>
          <cell r="K516" t="str">
            <v>横浜市金沢区</v>
          </cell>
          <cell r="L516" t="str">
            <v>六浦町</v>
          </cell>
          <cell r="M516">
            <v>810</v>
          </cell>
          <cell r="R516">
            <v>1</v>
          </cell>
          <cell r="S516">
            <v>13</v>
          </cell>
          <cell r="T516">
            <v>12</v>
          </cell>
          <cell r="U516">
            <v>17</v>
          </cell>
          <cell r="V516" t="str">
            <v>月</v>
          </cell>
          <cell r="W516">
            <v>16</v>
          </cell>
          <cell r="X516">
            <v>6</v>
          </cell>
          <cell r="Y516">
            <v>1</v>
          </cell>
          <cell r="Z516">
            <v>8</v>
          </cell>
          <cell r="AA516">
            <v>2</v>
          </cell>
          <cell r="AB516">
            <v>7</v>
          </cell>
        </row>
        <row r="517">
          <cell r="H517">
            <v>25</v>
          </cell>
          <cell r="J517" t="str">
            <v>千葉県</v>
          </cell>
          <cell r="K517" t="str">
            <v>野田市</v>
          </cell>
          <cell r="L517" t="str">
            <v>上花輪新町</v>
          </cell>
          <cell r="M517">
            <v>30</v>
          </cell>
          <cell r="R517">
            <v>1</v>
          </cell>
          <cell r="S517">
            <v>13</v>
          </cell>
          <cell r="T517">
            <v>12</v>
          </cell>
          <cell r="U517">
            <v>17</v>
          </cell>
          <cell r="V517" t="str">
            <v>月</v>
          </cell>
          <cell r="W517">
            <v>16</v>
          </cell>
          <cell r="X517">
            <v>6</v>
          </cell>
          <cell r="Y517">
            <v>1</v>
          </cell>
          <cell r="Z517">
            <v>8</v>
          </cell>
          <cell r="AA517">
            <v>2</v>
          </cell>
          <cell r="AB517">
            <v>7</v>
          </cell>
        </row>
        <row r="518">
          <cell r="H518">
            <v>49</v>
          </cell>
          <cell r="J518" t="str">
            <v>埼玉県</v>
          </cell>
          <cell r="K518" t="str">
            <v>越谷市</v>
          </cell>
          <cell r="L518" t="str">
            <v>南越谷</v>
          </cell>
          <cell r="M518">
            <v>4</v>
          </cell>
          <cell r="R518">
            <v>1</v>
          </cell>
          <cell r="S518">
            <v>13</v>
          </cell>
          <cell r="T518">
            <v>12</v>
          </cell>
          <cell r="U518">
            <v>17</v>
          </cell>
          <cell r="V518" t="str">
            <v>月</v>
          </cell>
          <cell r="W518">
            <v>16</v>
          </cell>
          <cell r="X518">
            <v>5</v>
          </cell>
          <cell r="Y518">
            <v>1</v>
          </cell>
          <cell r="Z518">
            <v>8</v>
          </cell>
          <cell r="AA518">
            <v>3</v>
          </cell>
          <cell r="AB518">
            <v>7</v>
          </cell>
        </row>
        <row r="519">
          <cell r="H519">
            <v>23</v>
          </cell>
          <cell r="J519" t="str">
            <v>茨城県</v>
          </cell>
          <cell r="K519" t="str">
            <v>北相馬郡</v>
          </cell>
          <cell r="L519" t="str">
            <v>守谷町大柏</v>
          </cell>
          <cell r="M519">
            <v>1005</v>
          </cell>
          <cell r="R519">
            <v>1</v>
          </cell>
          <cell r="S519">
            <v>13</v>
          </cell>
          <cell r="T519">
            <v>12</v>
          </cell>
          <cell r="U519">
            <v>17</v>
          </cell>
          <cell r="V519" t="str">
            <v>月</v>
          </cell>
          <cell r="W519">
            <v>16</v>
          </cell>
          <cell r="X519">
            <v>6</v>
          </cell>
          <cell r="Y519">
            <v>1</v>
          </cell>
          <cell r="Z519">
            <v>8</v>
          </cell>
          <cell r="AA519">
            <v>2</v>
          </cell>
          <cell r="AB519">
            <v>7</v>
          </cell>
        </row>
        <row r="520">
          <cell r="H520">
            <v>28</v>
          </cell>
          <cell r="J520" t="str">
            <v>東京都</v>
          </cell>
          <cell r="K520" t="str">
            <v>目黒区</v>
          </cell>
          <cell r="L520" t="str">
            <v>中央町</v>
          </cell>
          <cell r="M520">
            <v>1</v>
          </cell>
          <cell r="R520">
            <v>1</v>
          </cell>
          <cell r="S520">
            <v>13</v>
          </cell>
          <cell r="T520">
            <v>12</v>
          </cell>
          <cell r="U520">
            <v>17</v>
          </cell>
          <cell r="V520" t="str">
            <v>月</v>
          </cell>
          <cell r="W520">
            <v>22</v>
          </cell>
          <cell r="X520">
            <v>1</v>
          </cell>
          <cell r="Y520">
            <v>1</v>
          </cell>
          <cell r="Z520">
            <v>8</v>
          </cell>
          <cell r="AA520">
            <v>5</v>
          </cell>
          <cell r="AB520">
            <v>2</v>
          </cell>
        </row>
        <row r="521">
          <cell r="H521">
            <v>29</v>
          </cell>
          <cell r="J521" t="str">
            <v>神奈川県</v>
          </cell>
          <cell r="K521" t="str">
            <v>茅ヶ崎市</v>
          </cell>
          <cell r="L521" t="str">
            <v>東海岸北</v>
          </cell>
          <cell r="M521">
            <v>7</v>
          </cell>
          <cell r="R521">
            <v>1</v>
          </cell>
          <cell r="S521">
            <v>13</v>
          </cell>
          <cell r="T521">
            <v>12</v>
          </cell>
          <cell r="U521">
            <v>17</v>
          </cell>
          <cell r="V521" t="str">
            <v>月</v>
          </cell>
          <cell r="W521">
            <v>20</v>
          </cell>
          <cell r="X521">
            <v>5</v>
          </cell>
          <cell r="Y521">
            <v>1</v>
          </cell>
          <cell r="Z521">
            <v>8</v>
          </cell>
          <cell r="AA521">
            <v>5</v>
          </cell>
          <cell r="AB521">
            <v>2</v>
          </cell>
        </row>
        <row r="522">
          <cell r="H522">
            <v>32</v>
          </cell>
          <cell r="J522" t="str">
            <v>東京都</v>
          </cell>
          <cell r="K522" t="str">
            <v>杉並区</v>
          </cell>
          <cell r="L522" t="str">
            <v>宮前</v>
          </cell>
          <cell r="M522">
            <v>4</v>
          </cell>
          <cell r="R522">
            <v>1</v>
          </cell>
          <cell r="S522">
            <v>13</v>
          </cell>
          <cell r="T522">
            <v>12</v>
          </cell>
          <cell r="U522">
            <v>17</v>
          </cell>
          <cell r="V522" t="str">
            <v>月</v>
          </cell>
          <cell r="W522">
            <v>21</v>
          </cell>
          <cell r="X522">
            <v>5</v>
          </cell>
          <cell r="Y522">
            <v>1</v>
          </cell>
          <cell r="Z522">
            <v>8</v>
          </cell>
          <cell r="AA522">
            <v>2</v>
          </cell>
          <cell r="AB522">
            <v>2</v>
          </cell>
        </row>
        <row r="523">
          <cell r="H523">
            <v>22</v>
          </cell>
          <cell r="J523" t="str">
            <v>東京都</v>
          </cell>
          <cell r="K523" t="str">
            <v>渋谷区</v>
          </cell>
          <cell r="L523" t="str">
            <v>本町</v>
          </cell>
          <cell r="M523">
            <v>6</v>
          </cell>
          <cell r="R523">
            <v>1</v>
          </cell>
          <cell r="S523">
            <v>13</v>
          </cell>
          <cell r="T523">
            <v>12</v>
          </cell>
          <cell r="U523">
            <v>18</v>
          </cell>
          <cell r="V523" t="str">
            <v>火</v>
          </cell>
          <cell r="W523">
            <v>18</v>
          </cell>
          <cell r="X523">
            <v>6</v>
          </cell>
          <cell r="Y523">
            <v>2</v>
          </cell>
          <cell r="Z523">
            <v>5</v>
          </cell>
          <cell r="AA523">
            <v>4</v>
          </cell>
        </row>
        <row r="524">
          <cell r="H524">
            <v>21</v>
          </cell>
          <cell r="J524" t="str">
            <v>東京都</v>
          </cell>
          <cell r="K524" t="str">
            <v>杉並区</v>
          </cell>
          <cell r="L524" t="str">
            <v>和田</v>
          </cell>
          <cell r="M524">
            <v>1</v>
          </cell>
          <cell r="R524">
            <v>1</v>
          </cell>
          <cell r="S524">
            <v>13</v>
          </cell>
          <cell r="T524">
            <v>12</v>
          </cell>
          <cell r="U524">
            <v>18</v>
          </cell>
          <cell r="V524" t="str">
            <v>火</v>
          </cell>
          <cell r="W524">
            <v>20</v>
          </cell>
          <cell r="X524">
            <v>1</v>
          </cell>
          <cell r="Y524">
            <v>1</v>
          </cell>
          <cell r="Z524">
            <v>8</v>
          </cell>
          <cell r="AA524">
            <v>2</v>
          </cell>
          <cell r="AB524">
            <v>3</v>
          </cell>
        </row>
        <row r="525">
          <cell r="H525">
            <v>21</v>
          </cell>
          <cell r="J525" t="str">
            <v>東京都</v>
          </cell>
          <cell r="K525" t="str">
            <v>杉並区</v>
          </cell>
          <cell r="L525" t="str">
            <v>上荻</v>
          </cell>
          <cell r="M525">
            <v>4</v>
          </cell>
          <cell r="R525">
            <v>1</v>
          </cell>
          <cell r="S525">
            <v>13</v>
          </cell>
          <cell r="T525">
            <v>12</v>
          </cell>
          <cell r="U525">
            <v>18</v>
          </cell>
          <cell r="V525" t="str">
            <v>火</v>
          </cell>
          <cell r="W525">
            <v>19</v>
          </cell>
          <cell r="X525">
            <v>3</v>
          </cell>
          <cell r="Y525">
            <v>1</v>
          </cell>
          <cell r="Z525">
            <v>8</v>
          </cell>
          <cell r="AA525">
            <v>1</v>
          </cell>
          <cell r="AB525">
            <v>1</v>
          </cell>
        </row>
        <row r="526">
          <cell r="H526">
            <v>35</v>
          </cell>
          <cell r="J526" t="str">
            <v>東京都</v>
          </cell>
          <cell r="K526" t="str">
            <v>杉並区</v>
          </cell>
          <cell r="L526" t="str">
            <v>上荻</v>
          </cell>
          <cell r="M526">
            <v>4</v>
          </cell>
          <cell r="R526">
            <v>1</v>
          </cell>
          <cell r="S526">
            <v>13</v>
          </cell>
          <cell r="T526">
            <v>12</v>
          </cell>
          <cell r="U526">
            <v>18</v>
          </cell>
          <cell r="V526" t="str">
            <v>火</v>
          </cell>
          <cell r="W526">
            <v>19</v>
          </cell>
          <cell r="X526">
            <v>1</v>
          </cell>
          <cell r="Y526">
            <v>1</v>
          </cell>
          <cell r="Z526">
            <v>8</v>
          </cell>
          <cell r="AA526">
            <v>1</v>
          </cell>
          <cell r="AB526">
            <v>6</v>
          </cell>
        </row>
        <row r="527">
          <cell r="H527">
            <v>16</v>
          </cell>
          <cell r="J527" t="str">
            <v>東京都</v>
          </cell>
          <cell r="K527" t="str">
            <v>杉並区</v>
          </cell>
          <cell r="L527" t="str">
            <v>上荻</v>
          </cell>
          <cell r="M527">
            <v>4</v>
          </cell>
          <cell r="R527">
            <v>1</v>
          </cell>
          <cell r="S527">
            <v>13</v>
          </cell>
          <cell r="T527">
            <v>12</v>
          </cell>
          <cell r="U527">
            <v>18</v>
          </cell>
          <cell r="V527" t="str">
            <v>火</v>
          </cell>
          <cell r="W527">
            <v>19</v>
          </cell>
          <cell r="X527">
            <v>1</v>
          </cell>
          <cell r="Y527">
            <v>1</v>
          </cell>
          <cell r="Z527">
            <v>8</v>
          </cell>
          <cell r="AA527">
            <v>1</v>
          </cell>
          <cell r="AB527">
            <v>6</v>
          </cell>
        </row>
        <row r="528">
          <cell r="H528">
            <v>19</v>
          </cell>
          <cell r="J528" t="str">
            <v>東京都</v>
          </cell>
          <cell r="K528" t="str">
            <v>杉並区</v>
          </cell>
          <cell r="L528" t="str">
            <v>上荻</v>
          </cell>
          <cell r="M528">
            <v>4</v>
          </cell>
          <cell r="R528">
            <v>1</v>
          </cell>
          <cell r="S528">
            <v>13</v>
          </cell>
          <cell r="T528">
            <v>12</v>
          </cell>
          <cell r="U528">
            <v>18</v>
          </cell>
          <cell r="V528" t="str">
            <v>火</v>
          </cell>
          <cell r="W528">
            <v>19</v>
          </cell>
          <cell r="X528">
            <v>3</v>
          </cell>
          <cell r="Y528">
            <v>1</v>
          </cell>
          <cell r="Z528">
            <v>8</v>
          </cell>
          <cell r="AA528">
            <v>1</v>
          </cell>
          <cell r="AB528">
            <v>6</v>
          </cell>
        </row>
        <row r="529">
          <cell r="H529">
            <v>34</v>
          </cell>
          <cell r="J529" t="str">
            <v>東京都</v>
          </cell>
          <cell r="K529" t="str">
            <v>中野区</v>
          </cell>
          <cell r="L529" t="str">
            <v>上高田</v>
          </cell>
          <cell r="M529">
            <v>5</v>
          </cell>
          <cell r="R529">
            <v>1</v>
          </cell>
          <cell r="S529">
            <v>13</v>
          </cell>
          <cell r="T529">
            <v>12</v>
          </cell>
          <cell r="U529">
            <v>18</v>
          </cell>
          <cell r="V529" t="str">
            <v>火</v>
          </cell>
          <cell r="W529">
            <v>19</v>
          </cell>
          <cell r="X529">
            <v>2</v>
          </cell>
          <cell r="Y529">
            <v>1</v>
          </cell>
          <cell r="Z529">
            <v>8</v>
          </cell>
          <cell r="AA529">
            <v>5</v>
          </cell>
          <cell r="AB529">
            <v>1</v>
          </cell>
        </row>
        <row r="530">
          <cell r="H530">
            <v>8</v>
          </cell>
          <cell r="J530" t="str">
            <v>東京都</v>
          </cell>
          <cell r="K530" t="str">
            <v>中野区</v>
          </cell>
          <cell r="L530" t="str">
            <v>中野</v>
          </cell>
          <cell r="M530">
            <v>3</v>
          </cell>
          <cell r="R530">
            <v>1</v>
          </cell>
          <cell r="S530">
            <v>13</v>
          </cell>
          <cell r="T530">
            <v>12</v>
          </cell>
          <cell r="U530">
            <v>18</v>
          </cell>
          <cell r="V530" t="str">
            <v>火</v>
          </cell>
          <cell r="W530">
            <v>20</v>
          </cell>
          <cell r="X530">
            <v>2</v>
          </cell>
          <cell r="Y530">
            <v>1</v>
          </cell>
          <cell r="Z530">
            <v>8</v>
          </cell>
          <cell r="AA530">
            <v>1</v>
          </cell>
          <cell r="AB530">
            <v>1</v>
          </cell>
        </row>
        <row r="531">
          <cell r="H531">
            <v>30</v>
          </cell>
          <cell r="J531" t="str">
            <v>東京都</v>
          </cell>
          <cell r="K531" t="str">
            <v>中野区</v>
          </cell>
          <cell r="L531" t="str">
            <v>中野</v>
          </cell>
          <cell r="M531">
            <v>5</v>
          </cell>
          <cell r="R531">
            <v>1</v>
          </cell>
          <cell r="S531">
            <v>13</v>
          </cell>
          <cell r="T531">
            <v>12</v>
          </cell>
          <cell r="U531">
            <v>18</v>
          </cell>
          <cell r="V531" t="str">
            <v>火</v>
          </cell>
          <cell r="W531">
            <v>19</v>
          </cell>
          <cell r="X531">
            <v>5</v>
          </cell>
          <cell r="Y531">
            <v>1</v>
          </cell>
          <cell r="Z531">
            <v>8</v>
          </cell>
          <cell r="AA531">
            <v>1</v>
          </cell>
          <cell r="AB531">
            <v>1</v>
          </cell>
        </row>
        <row r="532">
          <cell r="H532">
            <v>33</v>
          </cell>
          <cell r="J532" t="str">
            <v>東京都</v>
          </cell>
          <cell r="K532" t="str">
            <v>中野区</v>
          </cell>
          <cell r="L532" t="str">
            <v>中野</v>
          </cell>
          <cell r="M532">
            <v>5</v>
          </cell>
          <cell r="R532">
            <v>1</v>
          </cell>
          <cell r="S532">
            <v>13</v>
          </cell>
          <cell r="T532">
            <v>12</v>
          </cell>
          <cell r="U532">
            <v>18</v>
          </cell>
          <cell r="V532" t="str">
            <v>火</v>
          </cell>
          <cell r="W532">
            <v>19</v>
          </cell>
          <cell r="X532">
            <v>5</v>
          </cell>
          <cell r="Y532">
            <v>1</v>
          </cell>
          <cell r="Z532">
            <v>8</v>
          </cell>
          <cell r="AA532">
            <v>1</v>
          </cell>
          <cell r="AB532">
            <v>1</v>
          </cell>
        </row>
        <row r="533">
          <cell r="J533" t="str">
            <v>東京都</v>
          </cell>
          <cell r="K533" t="str">
            <v>中野区</v>
          </cell>
          <cell r="L533" t="str">
            <v>中野</v>
          </cell>
          <cell r="M533">
            <v>3</v>
          </cell>
          <cell r="R533">
            <v>1</v>
          </cell>
          <cell r="S533">
            <v>13</v>
          </cell>
          <cell r="T533">
            <v>12</v>
          </cell>
          <cell r="U533">
            <v>18</v>
          </cell>
          <cell r="V533" t="str">
            <v>火</v>
          </cell>
          <cell r="W533">
            <v>18</v>
          </cell>
          <cell r="X533">
            <v>3</v>
          </cell>
          <cell r="Y533">
            <v>1</v>
          </cell>
          <cell r="Z533">
            <v>8</v>
          </cell>
          <cell r="AA533">
            <v>4</v>
          </cell>
          <cell r="AB533">
            <v>2</v>
          </cell>
        </row>
        <row r="534">
          <cell r="J534" t="str">
            <v>東京都</v>
          </cell>
          <cell r="K534" t="str">
            <v>中野区</v>
          </cell>
          <cell r="L534" t="str">
            <v>中野</v>
          </cell>
          <cell r="M534">
            <v>3</v>
          </cell>
          <cell r="R534">
            <v>1</v>
          </cell>
          <cell r="S534">
            <v>13</v>
          </cell>
          <cell r="T534">
            <v>12</v>
          </cell>
          <cell r="U534">
            <v>18</v>
          </cell>
          <cell r="V534" t="str">
            <v>火</v>
          </cell>
          <cell r="W534">
            <v>18</v>
          </cell>
          <cell r="X534">
            <v>3</v>
          </cell>
          <cell r="Y534">
            <v>1</v>
          </cell>
          <cell r="Z534">
            <v>8</v>
          </cell>
          <cell r="AA534">
            <v>4</v>
          </cell>
          <cell r="AB534">
            <v>2</v>
          </cell>
        </row>
        <row r="535">
          <cell r="H535">
            <v>29</v>
          </cell>
          <cell r="J535" t="str">
            <v>東京都</v>
          </cell>
          <cell r="K535" t="str">
            <v>中野区</v>
          </cell>
          <cell r="L535" t="str">
            <v>中野</v>
          </cell>
          <cell r="M535">
            <v>2</v>
          </cell>
          <cell r="R535">
            <v>1</v>
          </cell>
          <cell r="S535">
            <v>13</v>
          </cell>
          <cell r="T535">
            <v>12</v>
          </cell>
          <cell r="U535">
            <v>18</v>
          </cell>
          <cell r="V535" t="str">
            <v>火</v>
          </cell>
          <cell r="W535">
            <v>21</v>
          </cell>
          <cell r="X535">
            <v>2</v>
          </cell>
          <cell r="Y535">
            <v>1</v>
          </cell>
          <cell r="Z535">
            <v>8</v>
          </cell>
          <cell r="AA535">
            <v>3</v>
          </cell>
          <cell r="AB535">
            <v>1</v>
          </cell>
        </row>
        <row r="536">
          <cell r="H536">
            <v>29</v>
          </cell>
          <cell r="J536" t="str">
            <v>東京都</v>
          </cell>
          <cell r="K536" t="str">
            <v>中野区</v>
          </cell>
          <cell r="L536" t="str">
            <v>中野</v>
          </cell>
          <cell r="M536">
            <v>1</v>
          </cell>
          <cell r="R536">
            <v>1</v>
          </cell>
          <cell r="S536">
            <v>13</v>
          </cell>
          <cell r="T536">
            <v>12</v>
          </cell>
          <cell r="U536">
            <v>18</v>
          </cell>
          <cell r="V536" t="str">
            <v>火</v>
          </cell>
          <cell r="W536">
            <v>21</v>
          </cell>
          <cell r="X536">
            <v>1</v>
          </cell>
          <cell r="Y536">
            <v>1</v>
          </cell>
          <cell r="Z536">
            <v>8</v>
          </cell>
          <cell r="AA536">
            <v>3</v>
          </cell>
          <cell r="AB536">
            <v>1</v>
          </cell>
        </row>
        <row r="537">
          <cell r="H537">
            <v>40</v>
          </cell>
          <cell r="J537" t="str">
            <v>東京都</v>
          </cell>
          <cell r="K537" t="str">
            <v>中野区</v>
          </cell>
          <cell r="L537" t="str">
            <v>中野</v>
          </cell>
          <cell r="M537">
            <v>3</v>
          </cell>
          <cell r="R537">
            <v>1</v>
          </cell>
          <cell r="S537">
            <v>13</v>
          </cell>
          <cell r="T537">
            <v>12</v>
          </cell>
          <cell r="U537">
            <v>18</v>
          </cell>
          <cell r="V537" t="str">
            <v>火</v>
          </cell>
          <cell r="W537">
            <v>20</v>
          </cell>
          <cell r="X537">
            <v>2</v>
          </cell>
          <cell r="Y537">
            <v>1</v>
          </cell>
          <cell r="Z537">
            <v>8</v>
          </cell>
          <cell r="AA537">
            <v>1</v>
          </cell>
          <cell r="AB537">
            <v>1</v>
          </cell>
        </row>
        <row r="538">
          <cell r="H538">
            <v>39</v>
          </cell>
          <cell r="J538" t="str">
            <v>東京都</v>
          </cell>
          <cell r="K538" t="str">
            <v>中野区</v>
          </cell>
          <cell r="L538" t="str">
            <v>中野</v>
          </cell>
          <cell r="M538">
            <v>3</v>
          </cell>
          <cell r="R538">
            <v>1</v>
          </cell>
          <cell r="S538">
            <v>13</v>
          </cell>
          <cell r="T538">
            <v>12</v>
          </cell>
          <cell r="U538">
            <v>18</v>
          </cell>
          <cell r="V538" t="str">
            <v>火</v>
          </cell>
          <cell r="W538">
            <v>20</v>
          </cell>
          <cell r="X538">
            <v>3</v>
          </cell>
          <cell r="Y538">
            <v>1</v>
          </cell>
          <cell r="Z538">
            <v>8</v>
          </cell>
          <cell r="AA538">
            <v>1</v>
          </cell>
          <cell r="AB538">
            <v>1</v>
          </cell>
        </row>
        <row r="539">
          <cell r="H539">
            <v>25</v>
          </cell>
          <cell r="J539" t="str">
            <v>東京都</v>
          </cell>
          <cell r="K539" t="str">
            <v>中野区</v>
          </cell>
          <cell r="L539" t="str">
            <v>中央</v>
          </cell>
          <cell r="M539">
            <v>5</v>
          </cell>
          <cell r="R539">
            <v>1</v>
          </cell>
          <cell r="S539">
            <v>13</v>
          </cell>
          <cell r="T539">
            <v>12</v>
          </cell>
          <cell r="U539">
            <v>18</v>
          </cell>
          <cell r="V539" t="str">
            <v>火</v>
          </cell>
          <cell r="W539">
            <v>20</v>
          </cell>
          <cell r="X539">
            <v>5</v>
          </cell>
          <cell r="Y539">
            <v>1</v>
          </cell>
          <cell r="Z539">
            <v>8</v>
          </cell>
          <cell r="AA539">
            <v>5</v>
          </cell>
          <cell r="AB539">
            <v>1</v>
          </cell>
        </row>
        <row r="540">
          <cell r="H540">
            <v>28</v>
          </cell>
          <cell r="J540" t="str">
            <v>東京都</v>
          </cell>
          <cell r="K540" t="str">
            <v>中野区</v>
          </cell>
          <cell r="L540" t="str">
            <v>本町</v>
          </cell>
          <cell r="M540">
            <v>6</v>
          </cell>
          <cell r="R540">
            <v>1</v>
          </cell>
          <cell r="S540">
            <v>13</v>
          </cell>
          <cell r="T540">
            <v>12</v>
          </cell>
          <cell r="U540">
            <v>18</v>
          </cell>
          <cell r="V540" t="str">
            <v>火</v>
          </cell>
          <cell r="W540">
            <v>21</v>
          </cell>
          <cell r="X540">
            <v>5</v>
          </cell>
          <cell r="Y540">
            <v>1</v>
          </cell>
          <cell r="Z540">
            <v>8</v>
          </cell>
          <cell r="AA540">
            <v>6</v>
          </cell>
          <cell r="AB540">
            <v>1</v>
          </cell>
        </row>
        <row r="541">
          <cell r="H541">
            <v>30</v>
          </cell>
          <cell r="J541" t="str">
            <v>東京都</v>
          </cell>
          <cell r="K541" t="str">
            <v>中野区</v>
          </cell>
          <cell r="L541" t="str">
            <v>本町</v>
          </cell>
          <cell r="M541">
            <v>4</v>
          </cell>
          <cell r="R541">
            <v>1</v>
          </cell>
          <cell r="S541">
            <v>13</v>
          </cell>
          <cell r="T541">
            <v>12</v>
          </cell>
          <cell r="U541">
            <v>18</v>
          </cell>
          <cell r="V541" t="str">
            <v>火</v>
          </cell>
          <cell r="W541">
            <v>19</v>
          </cell>
          <cell r="X541">
            <v>2</v>
          </cell>
          <cell r="Y541">
            <v>1</v>
          </cell>
          <cell r="Z541">
            <v>8</v>
          </cell>
          <cell r="AA541">
            <v>4</v>
          </cell>
          <cell r="AB541">
            <v>1</v>
          </cell>
        </row>
        <row r="542">
          <cell r="H542">
            <v>29</v>
          </cell>
          <cell r="J542" t="str">
            <v>東京都</v>
          </cell>
          <cell r="K542" t="str">
            <v>中野区</v>
          </cell>
          <cell r="L542" t="str">
            <v>高円寺南</v>
          </cell>
          <cell r="M542">
            <v>3</v>
          </cell>
          <cell r="R542">
            <v>1</v>
          </cell>
          <cell r="S542">
            <v>13</v>
          </cell>
          <cell r="T542">
            <v>12</v>
          </cell>
          <cell r="U542">
            <v>18</v>
          </cell>
          <cell r="V542" t="str">
            <v>火</v>
          </cell>
          <cell r="W542">
            <v>20</v>
          </cell>
          <cell r="X542">
            <v>3</v>
          </cell>
          <cell r="Y542">
            <v>2</v>
          </cell>
          <cell r="Z542">
            <v>4</v>
          </cell>
          <cell r="AA542">
            <v>2</v>
          </cell>
          <cell r="AB542">
            <v>3</v>
          </cell>
        </row>
        <row r="543">
          <cell r="H543">
            <v>21</v>
          </cell>
          <cell r="J543" t="str">
            <v>東京都</v>
          </cell>
          <cell r="K543" t="str">
            <v>杉並区</v>
          </cell>
          <cell r="L543" t="str">
            <v>阿佐ヶ谷南</v>
          </cell>
          <cell r="M543">
            <v>1</v>
          </cell>
          <cell r="R543">
            <v>1</v>
          </cell>
          <cell r="S543">
            <v>13</v>
          </cell>
          <cell r="T543">
            <v>12</v>
          </cell>
          <cell r="U543">
            <v>18</v>
          </cell>
          <cell r="V543" t="str">
            <v>火</v>
          </cell>
          <cell r="W543">
            <v>21</v>
          </cell>
          <cell r="X543">
            <v>3</v>
          </cell>
          <cell r="Y543">
            <v>1</v>
          </cell>
          <cell r="Z543">
            <v>8</v>
          </cell>
          <cell r="AA543">
            <v>5</v>
          </cell>
          <cell r="AB543">
            <v>1</v>
          </cell>
        </row>
        <row r="544">
          <cell r="H544">
            <v>33</v>
          </cell>
          <cell r="J544" t="str">
            <v>東京都</v>
          </cell>
          <cell r="K544" t="str">
            <v>中野区</v>
          </cell>
          <cell r="L544" t="str">
            <v>新井</v>
          </cell>
          <cell r="M544">
            <v>2</v>
          </cell>
          <cell r="R544">
            <v>1</v>
          </cell>
          <cell r="S544">
            <v>13</v>
          </cell>
          <cell r="T544">
            <v>12</v>
          </cell>
          <cell r="U544">
            <v>18</v>
          </cell>
          <cell r="V544" t="str">
            <v>火</v>
          </cell>
          <cell r="W544">
            <v>20</v>
          </cell>
          <cell r="X544">
            <v>2</v>
          </cell>
          <cell r="Y544">
            <v>1</v>
          </cell>
          <cell r="Z544">
            <v>8</v>
          </cell>
          <cell r="AA544">
            <v>5</v>
          </cell>
          <cell r="AB544">
            <v>1</v>
          </cell>
        </row>
        <row r="545">
          <cell r="H545">
            <v>32</v>
          </cell>
          <cell r="J545" t="str">
            <v>東京都</v>
          </cell>
          <cell r="K545" t="str">
            <v>小平市</v>
          </cell>
          <cell r="L545" t="str">
            <v>御幸町</v>
          </cell>
          <cell r="M545">
            <v>124</v>
          </cell>
          <cell r="R545">
            <v>1</v>
          </cell>
          <cell r="S545">
            <v>13</v>
          </cell>
          <cell r="T545">
            <v>12</v>
          </cell>
          <cell r="U545">
            <v>18</v>
          </cell>
          <cell r="V545" t="str">
            <v>火</v>
          </cell>
          <cell r="X545">
            <v>1</v>
          </cell>
          <cell r="Y545">
            <v>1</v>
          </cell>
          <cell r="Z545">
            <v>8</v>
          </cell>
          <cell r="AA545">
            <v>4</v>
          </cell>
          <cell r="AB545">
            <v>2</v>
          </cell>
        </row>
        <row r="546">
          <cell r="H546">
            <v>36</v>
          </cell>
          <cell r="J546" t="str">
            <v>埼玉県</v>
          </cell>
          <cell r="K546" t="str">
            <v>久喜市</v>
          </cell>
          <cell r="L546" t="str">
            <v>久喜</v>
          </cell>
          <cell r="M546">
            <v>846</v>
          </cell>
          <cell r="R546">
            <v>1</v>
          </cell>
          <cell r="S546">
            <v>13</v>
          </cell>
          <cell r="T546">
            <v>12</v>
          </cell>
          <cell r="U546">
            <v>18</v>
          </cell>
          <cell r="V546" t="str">
            <v>火</v>
          </cell>
          <cell r="W546">
            <v>20</v>
          </cell>
          <cell r="X546">
            <v>3</v>
          </cell>
          <cell r="Y546">
            <v>1</v>
          </cell>
          <cell r="Z546">
            <v>8</v>
          </cell>
          <cell r="AA546">
            <v>4</v>
          </cell>
          <cell r="AB546">
            <v>2</v>
          </cell>
        </row>
        <row r="547">
          <cell r="H547">
            <v>37</v>
          </cell>
          <cell r="J547" t="str">
            <v>東京都</v>
          </cell>
          <cell r="K547" t="str">
            <v>板橋区</v>
          </cell>
          <cell r="L547" t="str">
            <v>幸町</v>
          </cell>
          <cell r="M547">
            <v>54</v>
          </cell>
          <cell r="R547">
            <v>1</v>
          </cell>
          <cell r="S547">
            <v>13</v>
          </cell>
          <cell r="T547">
            <v>12</v>
          </cell>
          <cell r="U547">
            <v>18</v>
          </cell>
          <cell r="V547" t="str">
            <v>火</v>
          </cell>
          <cell r="W547">
            <v>20</v>
          </cell>
          <cell r="X547">
            <v>1</v>
          </cell>
          <cell r="Y547">
            <v>1</v>
          </cell>
          <cell r="Z547">
            <v>8</v>
          </cell>
          <cell r="AA547">
            <v>2</v>
          </cell>
          <cell r="AB547">
            <v>6</v>
          </cell>
        </row>
        <row r="548">
          <cell r="H548">
            <v>23</v>
          </cell>
          <cell r="J548" t="str">
            <v>東京都</v>
          </cell>
          <cell r="K548" t="str">
            <v>八王子市</v>
          </cell>
          <cell r="L548" t="str">
            <v>絹ヶ丘</v>
          </cell>
          <cell r="M548">
            <v>3</v>
          </cell>
          <cell r="R548">
            <v>1</v>
          </cell>
          <cell r="S548">
            <v>13</v>
          </cell>
          <cell r="T548">
            <v>12</v>
          </cell>
          <cell r="U548">
            <v>18</v>
          </cell>
          <cell r="V548" t="str">
            <v>火</v>
          </cell>
          <cell r="W548">
            <v>20</v>
          </cell>
          <cell r="X548">
            <v>3</v>
          </cell>
          <cell r="Y548">
            <v>1</v>
          </cell>
          <cell r="Z548">
            <v>8</v>
          </cell>
          <cell r="AA548">
            <v>4</v>
          </cell>
          <cell r="AB548">
            <v>2</v>
          </cell>
        </row>
        <row r="549">
          <cell r="H549">
            <v>24</v>
          </cell>
          <cell r="J549" t="str">
            <v>神奈川県</v>
          </cell>
          <cell r="K549" t="str">
            <v>横浜市港北区</v>
          </cell>
          <cell r="L549" t="str">
            <v>日吉</v>
          </cell>
          <cell r="M549">
            <v>5</v>
          </cell>
          <cell r="R549">
            <v>1</v>
          </cell>
          <cell r="S549">
            <v>13</v>
          </cell>
          <cell r="T549">
            <v>12</v>
          </cell>
          <cell r="U549">
            <v>18</v>
          </cell>
          <cell r="V549" t="str">
            <v>火</v>
          </cell>
          <cell r="W549">
            <v>21</v>
          </cell>
          <cell r="X549">
            <v>3</v>
          </cell>
          <cell r="Y549">
            <v>1</v>
          </cell>
          <cell r="Z549">
            <v>8</v>
          </cell>
          <cell r="AA549">
            <v>5</v>
          </cell>
          <cell r="AB549">
            <v>1</v>
          </cell>
        </row>
        <row r="550">
          <cell r="H550">
            <v>20</v>
          </cell>
          <cell r="J550" t="str">
            <v>埼玉県</v>
          </cell>
          <cell r="K550" t="str">
            <v>川越市</v>
          </cell>
          <cell r="L550" t="str">
            <v>大字砂</v>
          </cell>
          <cell r="M550">
            <v>905</v>
          </cell>
          <cell r="R550">
            <v>1</v>
          </cell>
          <cell r="S550">
            <v>13</v>
          </cell>
          <cell r="T550">
            <v>12</v>
          </cell>
          <cell r="U550">
            <v>18</v>
          </cell>
          <cell r="V550" t="str">
            <v>火</v>
          </cell>
          <cell r="W550">
            <v>18</v>
          </cell>
          <cell r="X550">
            <v>6</v>
          </cell>
          <cell r="Y550">
            <v>1</v>
          </cell>
          <cell r="Z550">
            <v>8</v>
          </cell>
          <cell r="AA550">
            <v>4</v>
          </cell>
          <cell r="AB550">
            <v>7</v>
          </cell>
          <cell r="AC550" t="str">
            <v>関係者</v>
          </cell>
        </row>
        <row r="551">
          <cell r="H551">
            <v>23</v>
          </cell>
          <cell r="J551" t="str">
            <v>東京都</v>
          </cell>
          <cell r="K551" t="str">
            <v>杉並区</v>
          </cell>
          <cell r="L551" t="str">
            <v>下高井戸</v>
          </cell>
          <cell r="M551">
            <v>1</v>
          </cell>
          <cell r="R551">
            <v>1</v>
          </cell>
          <cell r="S551">
            <v>13</v>
          </cell>
          <cell r="T551">
            <v>12</v>
          </cell>
          <cell r="U551">
            <v>18</v>
          </cell>
          <cell r="V551" t="str">
            <v>火</v>
          </cell>
          <cell r="W551">
            <v>18</v>
          </cell>
          <cell r="X551">
            <v>6</v>
          </cell>
          <cell r="Y551">
            <v>1</v>
          </cell>
          <cell r="Z551">
            <v>8</v>
          </cell>
          <cell r="AA551">
            <v>4</v>
          </cell>
          <cell r="AB551">
            <v>7</v>
          </cell>
          <cell r="AC551" t="str">
            <v>関係者</v>
          </cell>
        </row>
        <row r="552">
          <cell r="H552">
            <v>25</v>
          </cell>
          <cell r="J552" t="str">
            <v>東京都</v>
          </cell>
          <cell r="K552" t="str">
            <v>葛飾区</v>
          </cell>
          <cell r="L552" t="str">
            <v>東堀切</v>
          </cell>
          <cell r="M552">
            <v>2</v>
          </cell>
          <cell r="R552">
            <v>1</v>
          </cell>
          <cell r="S552">
            <v>13</v>
          </cell>
          <cell r="T552">
            <v>12</v>
          </cell>
          <cell r="U552">
            <v>18</v>
          </cell>
          <cell r="V552" t="str">
            <v>火</v>
          </cell>
          <cell r="X552">
            <v>6</v>
          </cell>
          <cell r="Y552">
            <v>1</v>
          </cell>
          <cell r="Z552">
            <v>8</v>
          </cell>
          <cell r="AA552">
            <v>4</v>
          </cell>
          <cell r="AB552">
            <v>7</v>
          </cell>
          <cell r="AC552" t="str">
            <v>関係者</v>
          </cell>
        </row>
        <row r="553">
          <cell r="H553">
            <v>20</v>
          </cell>
          <cell r="J553" t="str">
            <v>東京都</v>
          </cell>
          <cell r="K553" t="str">
            <v>足立区</v>
          </cell>
          <cell r="L553" t="str">
            <v>梅島</v>
          </cell>
          <cell r="M553">
            <v>3</v>
          </cell>
          <cell r="R553">
            <v>1</v>
          </cell>
          <cell r="S553">
            <v>13</v>
          </cell>
          <cell r="T553">
            <v>12</v>
          </cell>
          <cell r="U553">
            <v>18</v>
          </cell>
          <cell r="V553" t="str">
            <v>火</v>
          </cell>
          <cell r="W553">
            <v>17</v>
          </cell>
          <cell r="X553">
            <v>1</v>
          </cell>
          <cell r="Y553">
            <v>1</v>
          </cell>
          <cell r="Z553">
            <v>8</v>
          </cell>
          <cell r="AA553">
            <v>4</v>
          </cell>
          <cell r="AB553">
            <v>7</v>
          </cell>
        </row>
        <row r="554">
          <cell r="H554">
            <v>30</v>
          </cell>
          <cell r="J554" t="str">
            <v>東京都</v>
          </cell>
          <cell r="K554" t="str">
            <v>多摩市</v>
          </cell>
          <cell r="L554" t="str">
            <v>一ノ宮</v>
          </cell>
          <cell r="M554">
            <v>1</v>
          </cell>
          <cell r="R554">
            <v>1</v>
          </cell>
          <cell r="S554">
            <v>13</v>
          </cell>
          <cell r="T554">
            <v>12</v>
          </cell>
          <cell r="U554">
            <v>18</v>
          </cell>
          <cell r="V554" t="str">
            <v>火</v>
          </cell>
          <cell r="W554">
            <v>17</v>
          </cell>
          <cell r="X554">
            <v>6</v>
          </cell>
          <cell r="Y554">
            <v>1</v>
          </cell>
          <cell r="Z554">
            <v>8</v>
          </cell>
          <cell r="AA554">
            <v>4</v>
          </cell>
          <cell r="AB554">
            <v>7</v>
          </cell>
        </row>
        <row r="555">
          <cell r="H555">
            <v>25</v>
          </cell>
          <cell r="J555" t="str">
            <v>東京都</v>
          </cell>
          <cell r="K555" t="str">
            <v>八王子市</v>
          </cell>
          <cell r="L555" t="str">
            <v>松ヶ丘</v>
          </cell>
          <cell r="M555">
            <v>2</v>
          </cell>
          <cell r="R555">
            <v>1</v>
          </cell>
          <cell r="S555">
            <v>13</v>
          </cell>
          <cell r="T555">
            <v>12</v>
          </cell>
          <cell r="U555">
            <v>18</v>
          </cell>
          <cell r="V555" t="str">
            <v>火</v>
          </cell>
          <cell r="W555">
            <v>17</v>
          </cell>
          <cell r="X555">
            <v>6</v>
          </cell>
          <cell r="Y555">
            <v>1</v>
          </cell>
          <cell r="Z555">
            <v>8</v>
          </cell>
          <cell r="AA555">
            <v>4</v>
          </cell>
          <cell r="AB555">
            <v>7</v>
          </cell>
        </row>
        <row r="556">
          <cell r="H556">
            <v>23</v>
          </cell>
          <cell r="J556" t="str">
            <v>東京都</v>
          </cell>
          <cell r="K556" t="str">
            <v>世田谷区</v>
          </cell>
          <cell r="L556" t="str">
            <v>南烏山</v>
          </cell>
          <cell r="M556">
            <v>6</v>
          </cell>
          <cell r="R556">
            <v>1</v>
          </cell>
          <cell r="S556">
            <v>13</v>
          </cell>
          <cell r="T556">
            <v>12</v>
          </cell>
          <cell r="U556">
            <v>18</v>
          </cell>
          <cell r="V556" t="str">
            <v>火</v>
          </cell>
          <cell r="W556">
            <v>17</v>
          </cell>
          <cell r="X556">
            <v>6</v>
          </cell>
          <cell r="Y556">
            <v>1</v>
          </cell>
          <cell r="Z556">
            <v>8</v>
          </cell>
          <cell r="AA556">
            <v>4</v>
          </cell>
          <cell r="AB556">
            <v>7</v>
          </cell>
        </row>
        <row r="557">
          <cell r="H557">
            <v>24</v>
          </cell>
          <cell r="J557" t="str">
            <v>埼玉県</v>
          </cell>
          <cell r="K557" t="str">
            <v>川越市</v>
          </cell>
          <cell r="L557" t="str">
            <v>並木</v>
          </cell>
          <cell r="M557">
            <v>237</v>
          </cell>
          <cell r="R557">
            <v>1</v>
          </cell>
          <cell r="S557">
            <v>13</v>
          </cell>
          <cell r="T557">
            <v>12</v>
          </cell>
          <cell r="U557">
            <v>18</v>
          </cell>
          <cell r="V557" t="str">
            <v>火</v>
          </cell>
          <cell r="W557">
            <v>17</v>
          </cell>
          <cell r="X557">
            <v>1</v>
          </cell>
          <cell r="Y557">
            <v>1</v>
          </cell>
          <cell r="Z557">
            <v>8</v>
          </cell>
          <cell r="AA557">
            <v>2</v>
          </cell>
          <cell r="AB557">
            <v>3</v>
          </cell>
        </row>
        <row r="558">
          <cell r="H558">
            <v>19</v>
          </cell>
          <cell r="J558" t="str">
            <v>東京都</v>
          </cell>
          <cell r="K558" t="str">
            <v>町田市</v>
          </cell>
          <cell r="L558" t="str">
            <v>小山町</v>
          </cell>
          <cell r="M558">
            <v>4305</v>
          </cell>
          <cell r="R558">
            <v>1</v>
          </cell>
          <cell r="S558">
            <v>13</v>
          </cell>
          <cell r="T558">
            <v>12</v>
          </cell>
          <cell r="U558">
            <v>18</v>
          </cell>
          <cell r="V558" t="str">
            <v>火</v>
          </cell>
          <cell r="W558">
            <v>17</v>
          </cell>
          <cell r="X558">
            <v>1</v>
          </cell>
          <cell r="Y558">
            <v>1</v>
          </cell>
          <cell r="Z558">
            <v>8</v>
          </cell>
          <cell r="AA558">
            <v>2</v>
          </cell>
          <cell r="AB558">
            <v>3</v>
          </cell>
        </row>
        <row r="559">
          <cell r="H559">
            <v>19</v>
          </cell>
          <cell r="J559" t="str">
            <v>東京都</v>
          </cell>
          <cell r="K559" t="str">
            <v>東大和市</v>
          </cell>
          <cell r="L559" t="str">
            <v>中央</v>
          </cell>
          <cell r="M559">
            <v>4</v>
          </cell>
          <cell r="R559">
            <v>1</v>
          </cell>
          <cell r="S559">
            <v>13</v>
          </cell>
          <cell r="T559">
            <v>12</v>
          </cell>
          <cell r="U559">
            <v>18</v>
          </cell>
          <cell r="V559" t="str">
            <v>火</v>
          </cell>
          <cell r="W559">
            <v>17</v>
          </cell>
          <cell r="X559">
            <v>1</v>
          </cell>
          <cell r="Y559">
            <v>1</v>
          </cell>
          <cell r="Z559">
            <v>8</v>
          </cell>
          <cell r="AA559">
            <v>2</v>
          </cell>
          <cell r="AB559">
            <v>3</v>
          </cell>
        </row>
        <row r="560">
          <cell r="H560">
            <v>27</v>
          </cell>
          <cell r="J560" t="str">
            <v>千葉県</v>
          </cell>
          <cell r="K560" t="str">
            <v>佐倉市</v>
          </cell>
          <cell r="L560" t="str">
            <v>稲荷台</v>
          </cell>
          <cell r="M560">
            <v>3</v>
          </cell>
          <cell r="R560">
            <v>1</v>
          </cell>
          <cell r="S560">
            <v>13</v>
          </cell>
          <cell r="T560">
            <v>12</v>
          </cell>
          <cell r="U560">
            <v>18</v>
          </cell>
          <cell r="V560" t="str">
            <v>火</v>
          </cell>
          <cell r="W560">
            <v>17</v>
          </cell>
          <cell r="X560">
            <v>1</v>
          </cell>
          <cell r="Y560">
            <v>1</v>
          </cell>
          <cell r="Z560">
            <v>8</v>
          </cell>
          <cell r="AA560">
            <v>2</v>
          </cell>
          <cell r="AB560">
            <v>3</v>
          </cell>
        </row>
        <row r="561">
          <cell r="H561">
            <v>62</v>
          </cell>
          <cell r="J561" t="str">
            <v>東京都</v>
          </cell>
          <cell r="K561" t="str">
            <v>世田谷区</v>
          </cell>
          <cell r="L561" t="str">
            <v>若林</v>
          </cell>
          <cell r="M561">
            <v>3</v>
          </cell>
          <cell r="R561">
            <v>1</v>
          </cell>
          <cell r="S561">
            <v>13</v>
          </cell>
          <cell r="T561">
            <v>12</v>
          </cell>
          <cell r="U561">
            <v>18</v>
          </cell>
          <cell r="V561" t="str">
            <v>火</v>
          </cell>
          <cell r="W561">
            <v>18</v>
          </cell>
          <cell r="X561">
            <v>3</v>
          </cell>
          <cell r="Y561">
            <v>1</v>
          </cell>
          <cell r="Z561">
            <v>8</v>
          </cell>
          <cell r="AA561">
            <v>4</v>
          </cell>
          <cell r="AB561">
            <v>2</v>
          </cell>
        </row>
        <row r="562">
          <cell r="H562">
            <v>24</v>
          </cell>
          <cell r="J562" t="str">
            <v>東京都</v>
          </cell>
          <cell r="K562" t="str">
            <v>あきる野市</v>
          </cell>
          <cell r="L562" t="str">
            <v>高尾</v>
          </cell>
          <cell r="M562">
            <v>203</v>
          </cell>
          <cell r="R562">
            <v>1</v>
          </cell>
          <cell r="S562">
            <v>13</v>
          </cell>
          <cell r="T562">
            <v>12</v>
          </cell>
          <cell r="U562">
            <v>18</v>
          </cell>
          <cell r="V562" t="str">
            <v>火</v>
          </cell>
          <cell r="W562">
            <v>18</v>
          </cell>
          <cell r="X562">
            <v>1</v>
          </cell>
          <cell r="Y562">
            <v>1</v>
          </cell>
          <cell r="Z562">
            <v>8</v>
          </cell>
          <cell r="AA562">
            <v>4</v>
          </cell>
          <cell r="AB562">
            <v>2</v>
          </cell>
        </row>
        <row r="563">
          <cell r="H563">
            <v>59</v>
          </cell>
          <cell r="J563" t="str">
            <v>神奈川県</v>
          </cell>
          <cell r="K563" t="str">
            <v>横浜市旭区</v>
          </cell>
          <cell r="L563" t="str">
            <v>笹野台</v>
          </cell>
          <cell r="M563">
            <v>1</v>
          </cell>
          <cell r="R563">
            <v>1</v>
          </cell>
          <cell r="S563">
            <v>13</v>
          </cell>
          <cell r="T563">
            <v>12</v>
          </cell>
          <cell r="U563">
            <v>18</v>
          </cell>
          <cell r="V563" t="str">
            <v>火</v>
          </cell>
          <cell r="W563">
            <v>18</v>
          </cell>
          <cell r="X563">
            <v>3</v>
          </cell>
          <cell r="Y563">
            <v>1</v>
          </cell>
          <cell r="Z563">
            <v>8</v>
          </cell>
          <cell r="AA563">
            <v>4</v>
          </cell>
          <cell r="AB563">
            <v>2</v>
          </cell>
        </row>
        <row r="564">
          <cell r="H564">
            <v>26</v>
          </cell>
          <cell r="J564" t="str">
            <v>東京都</v>
          </cell>
          <cell r="K564" t="str">
            <v>西東京市</v>
          </cell>
          <cell r="L564" t="str">
            <v>保谷町</v>
          </cell>
          <cell r="M564">
            <v>6</v>
          </cell>
          <cell r="R564">
            <v>1</v>
          </cell>
          <cell r="S564">
            <v>13</v>
          </cell>
          <cell r="T564">
            <v>12</v>
          </cell>
          <cell r="U564">
            <v>18</v>
          </cell>
          <cell r="V564" t="str">
            <v>火</v>
          </cell>
          <cell r="W564">
            <v>18</v>
          </cell>
          <cell r="X564">
            <v>5</v>
          </cell>
          <cell r="Y564">
            <v>1</v>
          </cell>
          <cell r="Z564">
            <v>8</v>
          </cell>
          <cell r="AA564">
            <v>2</v>
          </cell>
          <cell r="AB564">
            <v>2</v>
          </cell>
        </row>
        <row r="565">
          <cell r="H565">
            <v>26</v>
          </cell>
          <cell r="J565" t="str">
            <v>東京都</v>
          </cell>
          <cell r="K565" t="str">
            <v>板橋区</v>
          </cell>
          <cell r="L565" t="str">
            <v>上板橋</v>
          </cell>
          <cell r="M565">
            <v>2</v>
          </cell>
          <cell r="R565">
            <v>1</v>
          </cell>
          <cell r="S565">
            <v>13</v>
          </cell>
          <cell r="T565">
            <v>12</v>
          </cell>
          <cell r="U565">
            <v>18</v>
          </cell>
          <cell r="V565" t="str">
            <v>火</v>
          </cell>
          <cell r="X565">
            <v>5</v>
          </cell>
          <cell r="Y565">
            <v>1</v>
          </cell>
          <cell r="Z565">
            <v>8</v>
          </cell>
          <cell r="AA565">
            <v>2</v>
          </cell>
          <cell r="AB565">
            <v>2</v>
          </cell>
        </row>
        <row r="566">
          <cell r="H566">
            <v>21</v>
          </cell>
          <cell r="J566" t="str">
            <v>埼玉県</v>
          </cell>
          <cell r="K566" t="str">
            <v>入間郡</v>
          </cell>
          <cell r="L566" t="str">
            <v>豊岡</v>
          </cell>
          <cell r="M566">
            <v>2</v>
          </cell>
          <cell r="R566">
            <v>1</v>
          </cell>
          <cell r="S566">
            <v>13</v>
          </cell>
          <cell r="T566">
            <v>12</v>
          </cell>
          <cell r="U566">
            <v>18</v>
          </cell>
          <cell r="V566" t="str">
            <v>火</v>
          </cell>
          <cell r="W566">
            <v>18</v>
          </cell>
          <cell r="X566">
            <v>1</v>
          </cell>
          <cell r="Y566">
            <v>1</v>
          </cell>
          <cell r="Z566">
            <v>8</v>
          </cell>
          <cell r="AA566">
            <v>2</v>
          </cell>
          <cell r="AB566">
            <v>4</v>
          </cell>
        </row>
        <row r="567">
          <cell r="H567">
            <v>24</v>
          </cell>
          <cell r="J567" t="str">
            <v>東京都</v>
          </cell>
          <cell r="K567" t="str">
            <v>荒川区</v>
          </cell>
          <cell r="L567" t="str">
            <v>南千住</v>
          </cell>
          <cell r="M567">
            <v>2</v>
          </cell>
          <cell r="R567">
            <v>1</v>
          </cell>
          <cell r="S567">
            <v>13</v>
          </cell>
          <cell r="T567">
            <v>12</v>
          </cell>
          <cell r="U567">
            <v>18</v>
          </cell>
          <cell r="V567" t="str">
            <v>火</v>
          </cell>
          <cell r="W567">
            <v>19</v>
          </cell>
          <cell r="X567">
            <v>6</v>
          </cell>
          <cell r="Y567">
            <v>2</v>
          </cell>
          <cell r="Z567">
            <v>4</v>
          </cell>
          <cell r="AA567">
            <v>3</v>
          </cell>
          <cell r="AB567">
            <v>7</v>
          </cell>
        </row>
        <row r="568">
          <cell r="H568">
            <v>24</v>
          </cell>
          <cell r="J568" t="str">
            <v>埼玉県</v>
          </cell>
          <cell r="K568" t="str">
            <v>さいたま市</v>
          </cell>
          <cell r="L568" t="str">
            <v>本郷町</v>
          </cell>
          <cell r="M568">
            <v>1430</v>
          </cell>
          <cell r="R568">
            <v>1</v>
          </cell>
          <cell r="S568">
            <v>13</v>
          </cell>
          <cell r="T568">
            <v>12</v>
          </cell>
          <cell r="U568">
            <v>18</v>
          </cell>
          <cell r="V568" t="str">
            <v>火</v>
          </cell>
          <cell r="W568">
            <v>20</v>
          </cell>
          <cell r="X568">
            <v>1</v>
          </cell>
          <cell r="Y568">
            <v>1</v>
          </cell>
          <cell r="Z568">
            <v>8</v>
          </cell>
          <cell r="AA568">
            <v>3</v>
          </cell>
          <cell r="AB568">
            <v>7</v>
          </cell>
        </row>
        <row r="569">
          <cell r="H569">
            <v>26</v>
          </cell>
          <cell r="J569" t="str">
            <v>東京都</v>
          </cell>
          <cell r="K569" t="str">
            <v>板橋区</v>
          </cell>
          <cell r="L569" t="str">
            <v>成瀬</v>
          </cell>
          <cell r="M569">
            <v>4</v>
          </cell>
          <cell r="R569">
            <v>1</v>
          </cell>
          <cell r="S569">
            <v>13</v>
          </cell>
          <cell r="T569">
            <v>12</v>
          </cell>
          <cell r="U569">
            <v>18</v>
          </cell>
          <cell r="V569" t="str">
            <v>火</v>
          </cell>
          <cell r="W569">
            <v>20</v>
          </cell>
          <cell r="X569">
            <v>1</v>
          </cell>
          <cell r="Y569">
            <v>1</v>
          </cell>
          <cell r="Z569">
            <v>8</v>
          </cell>
          <cell r="AA569">
            <v>3</v>
          </cell>
          <cell r="AB569">
            <v>7</v>
          </cell>
        </row>
        <row r="570">
          <cell r="H570">
            <v>31</v>
          </cell>
          <cell r="J570" t="str">
            <v>神奈川県</v>
          </cell>
          <cell r="K570" t="str">
            <v>横浜市港南区</v>
          </cell>
          <cell r="L570" t="str">
            <v>上永谷</v>
          </cell>
          <cell r="M570">
            <v>2</v>
          </cell>
          <cell r="R570">
            <v>1</v>
          </cell>
          <cell r="S570">
            <v>13</v>
          </cell>
          <cell r="T570">
            <v>12</v>
          </cell>
          <cell r="U570">
            <v>18</v>
          </cell>
          <cell r="V570" t="str">
            <v>火</v>
          </cell>
          <cell r="W570">
            <v>17</v>
          </cell>
          <cell r="X570">
            <v>1</v>
          </cell>
          <cell r="Y570">
            <v>1</v>
          </cell>
          <cell r="Z570">
            <v>8</v>
          </cell>
          <cell r="AA570">
            <v>3</v>
          </cell>
          <cell r="AB570">
            <v>7</v>
          </cell>
        </row>
        <row r="571">
          <cell r="H571">
            <v>30</v>
          </cell>
          <cell r="J571" t="str">
            <v>埼玉県</v>
          </cell>
          <cell r="K571" t="str">
            <v>川口市</v>
          </cell>
          <cell r="L571" t="str">
            <v>芝新町</v>
          </cell>
          <cell r="M571">
            <v>8</v>
          </cell>
          <cell r="R571">
            <v>1</v>
          </cell>
          <cell r="S571">
            <v>13</v>
          </cell>
          <cell r="T571">
            <v>12</v>
          </cell>
          <cell r="U571">
            <v>18</v>
          </cell>
          <cell r="V571" t="str">
            <v>火</v>
          </cell>
          <cell r="W571">
            <v>19</v>
          </cell>
          <cell r="X571">
            <v>1</v>
          </cell>
          <cell r="Y571">
            <v>1</v>
          </cell>
          <cell r="Z571">
            <v>8</v>
          </cell>
          <cell r="AA571">
            <v>3</v>
          </cell>
          <cell r="AB571">
            <v>3</v>
          </cell>
        </row>
        <row r="572">
          <cell r="H572">
            <v>33</v>
          </cell>
          <cell r="J572" t="str">
            <v>東京都</v>
          </cell>
          <cell r="K572" t="str">
            <v>調布市</v>
          </cell>
          <cell r="L572" t="str">
            <v>若葉町</v>
          </cell>
          <cell r="M572">
            <v>1</v>
          </cell>
          <cell r="R572">
            <v>1</v>
          </cell>
          <cell r="S572">
            <v>13</v>
          </cell>
          <cell r="T572">
            <v>12</v>
          </cell>
          <cell r="U572">
            <v>18</v>
          </cell>
          <cell r="V572" t="str">
            <v>火</v>
          </cell>
          <cell r="W572">
            <v>19</v>
          </cell>
          <cell r="X572">
            <v>1</v>
          </cell>
          <cell r="Y572">
            <v>1</v>
          </cell>
          <cell r="Z572">
            <v>8</v>
          </cell>
          <cell r="AA572">
            <v>3</v>
          </cell>
          <cell r="AB572">
            <v>2</v>
          </cell>
        </row>
        <row r="573">
          <cell r="H573">
            <v>32</v>
          </cell>
          <cell r="J573" t="str">
            <v>神奈川県</v>
          </cell>
          <cell r="K573" t="str">
            <v>川崎市高津区</v>
          </cell>
          <cell r="L573" t="str">
            <v>末長</v>
          </cell>
          <cell r="M573">
            <v>1353</v>
          </cell>
          <cell r="R573">
            <v>1</v>
          </cell>
          <cell r="S573">
            <v>13</v>
          </cell>
          <cell r="T573">
            <v>12</v>
          </cell>
          <cell r="U573">
            <v>18</v>
          </cell>
          <cell r="V573" t="str">
            <v>火</v>
          </cell>
          <cell r="W573">
            <v>20</v>
          </cell>
          <cell r="X573">
            <v>5</v>
          </cell>
          <cell r="Y573">
            <v>2</v>
          </cell>
          <cell r="Z573">
            <v>4</v>
          </cell>
          <cell r="AA573">
            <v>2</v>
          </cell>
          <cell r="AB573">
            <v>3</v>
          </cell>
        </row>
        <row r="574">
          <cell r="H574">
            <v>22</v>
          </cell>
          <cell r="J574" t="str">
            <v>東京都</v>
          </cell>
          <cell r="K574" t="str">
            <v>東村山市</v>
          </cell>
          <cell r="L574" t="str">
            <v>荻山町</v>
          </cell>
          <cell r="M574">
            <v>3</v>
          </cell>
          <cell r="R574">
            <v>1</v>
          </cell>
          <cell r="S574">
            <v>13</v>
          </cell>
          <cell r="T574">
            <v>12</v>
          </cell>
          <cell r="U574">
            <v>18</v>
          </cell>
          <cell r="V574" t="str">
            <v>火</v>
          </cell>
          <cell r="W574">
            <v>20</v>
          </cell>
          <cell r="X574">
            <v>3</v>
          </cell>
          <cell r="Y574">
            <v>1</v>
          </cell>
          <cell r="Z574">
            <v>8</v>
          </cell>
          <cell r="AA574">
            <v>2</v>
          </cell>
          <cell r="AB574">
            <v>3</v>
          </cell>
        </row>
        <row r="575">
          <cell r="H575">
            <v>7</v>
          </cell>
          <cell r="J575" t="str">
            <v>東京都</v>
          </cell>
          <cell r="K575" t="str">
            <v>国立市</v>
          </cell>
          <cell r="L575" t="str">
            <v>西</v>
          </cell>
          <cell r="M575">
            <v>2</v>
          </cell>
          <cell r="R575">
            <v>1</v>
          </cell>
          <cell r="S575">
            <v>13</v>
          </cell>
          <cell r="T575">
            <v>12</v>
          </cell>
          <cell r="U575">
            <v>18</v>
          </cell>
          <cell r="V575" t="str">
            <v>火</v>
          </cell>
          <cell r="W575">
            <v>20</v>
          </cell>
          <cell r="X575">
            <v>2</v>
          </cell>
          <cell r="Y575">
            <v>1</v>
          </cell>
          <cell r="Z575">
            <v>8</v>
          </cell>
          <cell r="AA575">
            <v>2</v>
          </cell>
          <cell r="AB575">
            <v>4</v>
          </cell>
        </row>
        <row r="576">
          <cell r="H576">
            <v>26</v>
          </cell>
          <cell r="R576">
            <v>1</v>
          </cell>
          <cell r="S576">
            <v>13</v>
          </cell>
          <cell r="T576">
            <v>12</v>
          </cell>
          <cell r="U576">
            <v>18</v>
          </cell>
          <cell r="V576" t="str">
            <v>火</v>
          </cell>
          <cell r="W576">
            <v>18</v>
          </cell>
          <cell r="X576">
            <v>1</v>
          </cell>
          <cell r="Y576">
            <v>1</v>
          </cell>
          <cell r="Z576">
            <v>8</v>
          </cell>
          <cell r="AA576">
            <v>4</v>
          </cell>
          <cell r="AB576">
            <v>7</v>
          </cell>
        </row>
        <row r="577">
          <cell r="H577">
            <v>19</v>
          </cell>
          <cell r="R577">
            <v>1</v>
          </cell>
          <cell r="S577">
            <v>13</v>
          </cell>
          <cell r="T577">
            <v>12</v>
          </cell>
          <cell r="U577">
            <v>18</v>
          </cell>
          <cell r="V577" t="str">
            <v>火</v>
          </cell>
          <cell r="W577">
            <v>18</v>
          </cell>
          <cell r="X577">
            <v>1</v>
          </cell>
          <cell r="Y577">
            <v>1</v>
          </cell>
          <cell r="Z577">
            <v>8</v>
          </cell>
          <cell r="AA577">
            <v>4</v>
          </cell>
        </row>
        <row r="578">
          <cell r="R578">
            <v>1</v>
          </cell>
          <cell r="S578">
            <v>13</v>
          </cell>
          <cell r="T578">
            <v>12</v>
          </cell>
          <cell r="U578">
            <v>18</v>
          </cell>
          <cell r="V578" t="str">
            <v>火</v>
          </cell>
          <cell r="W578">
            <v>18</v>
          </cell>
          <cell r="X578">
            <v>6</v>
          </cell>
          <cell r="Y578">
            <v>2</v>
          </cell>
        </row>
        <row r="579">
          <cell r="H579">
            <v>28</v>
          </cell>
          <cell r="R579">
            <v>1</v>
          </cell>
          <cell r="S579">
            <v>13</v>
          </cell>
          <cell r="T579">
            <v>12</v>
          </cell>
          <cell r="U579">
            <v>18</v>
          </cell>
          <cell r="V579" t="str">
            <v>火</v>
          </cell>
          <cell r="W579">
            <v>19</v>
          </cell>
          <cell r="X579">
            <v>1</v>
          </cell>
          <cell r="Y579">
            <v>3</v>
          </cell>
          <cell r="Z579">
            <v>2</v>
          </cell>
          <cell r="AA579">
            <v>3</v>
          </cell>
          <cell r="AB579">
            <v>7</v>
          </cell>
        </row>
        <row r="580">
          <cell r="H580">
            <v>46</v>
          </cell>
          <cell r="J580" t="str">
            <v>東京都</v>
          </cell>
          <cell r="K580" t="str">
            <v>中野区</v>
          </cell>
          <cell r="L580" t="str">
            <v>新井</v>
          </cell>
          <cell r="M580">
            <v>5</v>
          </cell>
          <cell r="R580">
            <v>1</v>
          </cell>
          <cell r="S580">
            <v>13</v>
          </cell>
          <cell r="T580">
            <v>12</v>
          </cell>
          <cell r="U580">
            <v>19</v>
          </cell>
          <cell r="V580" t="str">
            <v>水</v>
          </cell>
          <cell r="W580">
            <v>19</v>
          </cell>
          <cell r="X580">
            <v>1</v>
          </cell>
          <cell r="Y580">
            <v>1</v>
          </cell>
          <cell r="Z580">
            <v>8</v>
          </cell>
          <cell r="AA580">
            <v>2</v>
          </cell>
        </row>
        <row r="581">
          <cell r="H581">
            <v>20</v>
          </cell>
          <cell r="J581" t="str">
            <v>東京都</v>
          </cell>
          <cell r="K581" t="str">
            <v>練馬区</v>
          </cell>
          <cell r="L581" t="str">
            <v>練馬</v>
          </cell>
          <cell r="M581">
            <v>2</v>
          </cell>
          <cell r="R581">
            <v>1</v>
          </cell>
          <cell r="S581">
            <v>13</v>
          </cell>
          <cell r="T581">
            <v>12</v>
          </cell>
          <cell r="U581">
            <v>19</v>
          </cell>
          <cell r="V581" t="str">
            <v>水</v>
          </cell>
          <cell r="W581">
            <v>19</v>
          </cell>
          <cell r="X581">
            <v>1</v>
          </cell>
          <cell r="Y581">
            <v>1</v>
          </cell>
          <cell r="Z581">
            <v>8</v>
          </cell>
          <cell r="AA581">
            <v>6</v>
          </cell>
          <cell r="AB581">
            <v>7</v>
          </cell>
        </row>
        <row r="582">
          <cell r="H582">
            <v>18</v>
          </cell>
          <cell r="J582" t="str">
            <v>東京都</v>
          </cell>
          <cell r="K582" t="str">
            <v>中野区</v>
          </cell>
          <cell r="L582" t="str">
            <v>新井</v>
          </cell>
          <cell r="M582">
            <v>5</v>
          </cell>
          <cell r="R582">
            <v>1</v>
          </cell>
          <cell r="S582">
            <v>13</v>
          </cell>
          <cell r="T582">
            <v>12</v>
          </cell>
          <cell r="U582">
            <v>19</v>
          </cell>
          <cell r="V582" t="str">
            <v>水</v>
          </cell>
          <cell r="W582">
            <v>19</v>
          </cell>
          <cell r="X582">
            <v>1</v>
          </cell>
          <cell r="Y582">
            <v>1</v>
          </cell>
          <cell r="Z582">
            <v>8</v>
          </cell>
          <cell r="AA582">
            <v>2</v>
          </cell>
          <cell r="AB582">
            <v>1</v>
          </cell>
        </row>
        <row r="583">
          <cell r="J583" t="str">
            <v>東京都</v>
          </cell>
          <cell r="K583" t="str">
            <v>中野区</v>
          </cell>
          <cell r="L583" t="str">
            <v>新井</v>
          </cell>
          <cell r="M583">
            <v>2</v>
          </cell>
          <cell r="R583">
            <v>1</v>
          </cell>
          <cell r="S583">
            <v>13</v>
          </cell>
          <cell r="T583">
            <v>12</v>
          </cell>
          <cell r="U583">
            <v>19</v>
          </cell>
          <cell r="V583" t="str">
            <v>水</v>
          </cell>
          <cell r="W583">
            <v>18</v>
          </cell>
          <cell r="X583">
            <v>1</v>
          </cell>
          <cell r="Y583">
            <v>1</v>
          </cell>
          <cell r="Z583">
            <v>8</v>
          </cell>
          <cell r="AA583">
            <v>2</v>
          </cell>
          <cell r="AB583">
            <v>2</v>
          </cell>
        </row>
        <row r="584">
          <cell r="H584">
            <v>37</v>
          </cell>
          <cell r="J584" t="str">
            <v>東京都</v>
          </cell>
          <cell r="K584" t="str">
            <v>中野区</v>
          </cell>
          <cell r="L584" t="str">
            <v>中野</v>
          </cell>
          <cell r="M584">
            <v>1</v>
          </cell>
          <cell r="R584">
            <v>1</v>
          </cell>
          <cell r="S584">
            <v>13</v>
          </cell>
          <cell r="T584">
            <v>12</v>
          </cell>
          <cell r="U584">
            <v>19</v>
          </cell>
          <cell r="V584" t="str">
            <v>水</v>
          </cell>
          <cell r="W584">
            <v>19</v>
          </cell>
          <cell r="X584">
            <v>2</v>
          </cell>
          <cell r="Y584">
            <v>1</v>
          </cell>
          <cell r="Z584">
            <v>8</v>
          </cell>
          <cell r="AA584">
            <v>2</v>
          </cell>
          <cell r="AB584">
            <v>6</v>
          </cell>
        </row>
        <row r="585">
          <cell r="H585">
            <v>20</v>
          </cell>
          <cell r="J585" t="str">
            <v>東京都</v>
          </cell>
          <cell r="K585" t="str">
            <v>武蔵野市</v>
          </cell>
          <cell r="L585" t="str">
            <v>境</v>
          </cell>
          <cell r="R585">
            <v>1</v>
          </cell>
          <cell r="S585">
            <v>13</v>
          </cell>
          <cell r="T585">
            <v>12</v>
          </cell>
          <cell r="U585">
            <v>19</v>
          </cell>
          <cell r="V585" t="str">
            <v>水</v>
          </cell>
          <cell r="X585">
            <v>3</v>
          </cell>
          <cell r="Y585">
            <v>1</v>
          </cell>
          <cell r="Z585">
            <v>8</v>
          </cell>
          <cell r="AA585">
            <v>2</v>
          </cell>
          <cell r="AB585">
            <v>2</v>
          </cell>
        </row>
        <row r="586">
          <cell r="H586">
            <v>27</v>
          </cell>
          <cell r="J586" t="str">
            <v>東京都</v>
          </cell>
          <cell r="K586" t="str">
            <v>杉並区</v>
          </cell>
          <cell r="L586" t="str">
            <v>下井草</v>
          </cell>
          <cell r="M586">
            <v>4</v>
          </cell>
          <cell r="R586">
            <v>1</v>
          </cell>
          <cell r="S586">
            <v>13</v>
          </cell>
          <cell r="T586">
            <v>12</v>
          </cell>
          <cell r="U586">
            <v>19</v>
          </cell>
          <cell r="V586" t="str">
            <v>水</v>
          </cell>
          <cell r="X586">
            <v>2</v>
          </cell>
          <cell r="Y586">
            <v>1</v>
          </cell>
          <cell r="Z586">
            <v>8</v>
          </cell>
          <cell r="AA586">
            <v>2</v>
          </cell>
          <cell r="AB586">
            <v>4</v>
          </cell>
        </row>
        <row r="587">
          <cell r="H587">
            <v>28</v>
          </cell>
          <cell r="J587" t="str">
            <v>東京都</v>
          </cell>
          <cell r="K587" t="str">
            <v>江戸川区</v>
          </cell>
          <cell r="L587" t="str">
            <v>東葛西</v>
          </cell>
          <cell r="M587">
            <v>6</v>
          </cell>
          <cell r="R587">
            <v>1</v>
          </cell>
          <cell r="S587">
            <v>13</v>
          </cell>
          <cell r="T587">
            <v>12</v>
          </cell>
          <cell r="U587">
            <v>19</v>
          </cell>
          <cell r="V587" t="str">
            <v>水</v>
          </cell>
          <cell r="W587">
            <v>18</v>
          </cell>
          <cell r="X587">
            <v>5</v>
          </cell>
          <cell r="Y587">
            <v>1</v>
          </cell>
          <cell r="Z587">
            <v>8</v>
          </cell>
          <cell r="AA587">
            <v>3</v>
          </cell>
          <cell r="AB587">
            <v>2</v>
          </cell>
        </row>
        <row r="588">
          <cell r="J588" t="str">
            <v>東京都</v>
          </cell>
          <cell r="K588" t="str">
            <v>小金井市</v>
          </cell>
          <cell r="L588" t="str">
            <v>東町</v>
          </cell>
          <cell r="M588">
            <v>3</v>
          </cell>
          <cell r="R588">
            <v>1</v>
          </cell>
          <cell r="S588">
            <v>13</v>
          </cell>
          <cell r="T588">
            <v>12</v>
          </cell>
          <cell r="U588">
            <v>19</v>
          </cell>
          <cell r="V588" t="str">
            <v>水</v>
          </cell>
          <cell r="X588">
            <v>5</v>
          </cell>
          <cell r="Y588">
            <v>1</v>
          </cell>
          <cell r="Z588">
            <v>8</v>
          </cell>
          <cell r="AA588">
            <v>3</v>
          </cell>
          <cell r="AB588">
            <v>4</v>
          </cell>
        </row>
        <row r="589">
          <cell r="H589">
            <v>27</v>
          </cell>
          <cell r="J589" t="str">
            <v>東京都</v>
          </cell>
          <cell r="K589" t="str">
            <v>武蔵野市</v>
          </cell>
          <cell r="L589" t="str">
            <v>中町</v>
          </cell>
          <cell r="M589">
            <v>2</v>
          </cell>
          <cell r="R589">
            <v>1</v>
          </cell>
          <cell r="S589">
            <v>13</v>
          </cell>
          <cell r="T589">
            <v>12</v>
          </cell>
          <cell r="U589">
            <v>19</v>
          </cell>
          <cell r="V589" t="str">
            <v>水</v>
          </cell>
          <cell r="X589">
            <v>5</v>
          </cell>
          <cell r="Y589">
            <v>1</v>
          </cell>
          <cell r="Z589">
            <v>8</v>
          </cell>
          <cell r="AA589">
            <v>2</v>
          </cell>
          <cell r="AB589">
            <v>2</v>
          </cell>
        </row>
        <row r="590">
          <cell r="H590">
            <v>27</v>
          </cell>
          <cell r="J590" t="str">
            <v>埼玉県</v>
          </cell>
          <cell r="L590" t="str">
            <v>南町</v>
          </cell>
          <cell r="M590">
            <v>4</v>
          </cell>
          <cell r="R590">
            <v>1</v>
          </cell>
          <cell r="S590">
            <v>13</v>
          </cell>
          <cell r="T590">
            <v>12</v>
          </cell>
          <cell r="U590">
            <v>19</v>
          </cell>
          <cell r="V590" t="str">
            <v>水</v>
          </cell>
          <cell r="X590">
            <v>6</v>
          </cell>
          <cell r="Y590">
            <v>1</v>
          </cell>
          <cell r="Z590">
            <v>8</v>
          </cell>
          <cell r="AA590">
            <v>2</v>
          </cell>
          <cell r="AB590">
            <v>2</v>
          </cell>
        </row>
        <row r="591">
          <cell r="H591">
            <v>26</v>
          </cell>
          <cell r="J591" t="str">
            <v>東京都</v>
          </cell>
          <cell r="K591" t="str">
            <v>葛飾区</v>
          </cell>
          <cell r="L591" t="str">
            <v>奥戸</v>
          </cell>
          <cell r="M591">
            <v>8</v>
          </cell>
          <cell r="R591">
            <v>1</v>
          </cell>
          <cell r="S591">
            <v>13</v>
          </cell>
          <cell r="T591">
            <v>12</v>
          </cell>
          <cell r="U591">
            <v>19</v>
          </cell>
          <cell r="V591" t="str">
            <v>水</v>
          </cell>
          <cell r="W591">
            <v>19</v>
          </cell>
          <cell r="X591">
            <v>3</v>
          </cell>
          <cell r="Y591">
            <v>1</v>
          </cell>
          <cell r="Z591">
            <v>8</v>
          </cell>
          <cell r="AA591">
            <v>3</v>
          </cell>
          <cell r="AB591">
            <v>2</v>
          </cell>
        </row>
        <row r="592">
          <cell r="H592">
            <v>53</v>
          </cell>
          <cell r="J592" t="str">
            <v>東京都</v>
          </cell>
          <cell r="K592" t="str">
            <v>武蔵野市</v>
          </cell>
          <cell r="L592" t="str">
            <v>中町</v>
          </cell>
          <cell r="M592">
            <v>1</v>
          </cell>
          <cell r="R592">
            <v>1</v>
          </cell>
          <cell r="S592">
            <v>13</v>
          </cell>
          <cell r="T592">
            <v>12</v>
          </cell>
          <cell r="U592">
            <v>19</v>
          </cell>
          <cell r="V592" t="str">
            <v>水</v>
          </cell>
          <cell r="W592">
            <v>19</v>
          </cell>
          <cell r="X592">
            <v>6</v>
          </cell>
          <cell r="Y592">
            <v>1</v>
          </cell>
          <cell r="Z592">
            <v>8</v>
          </cell>
          <cell r="AA592">
            <v>2</v>
          </cell>
          <cell r="AB592">
            <v>1</v>
          </cell>
        </row>
        <row r="593">
          <cell r="H593">
            <v>20</v>
          </cell>
          <cell r="J593" t="str">
            <v>東京都</v>
          </cell>
          <cell r="K593" t="str">
            <v>小平市</v>
          </cell>
          <cell r="L593" t="str">
            <v>津田町</v>
          </cell>
          <cell r="M593">
            <v>3</v>
          </cell>
          <cell r="R593">
            <v>1</v>
          </cell>
          <cell r="S593">
            <v>13</v>
          </cell>
          <cell r="T593">
            <v>12</v>
          </cell>
          <cell r="U593">
            <v>19</v>
          </cell>
          <cell r="V593" t="str">
            <v>水</v>
          </cell>
          <cell r="W593">
            <v>19</v>
          </cell>
          <cell r="X593">
            <v>1</v>
          </cell>
          <cell r="Y593">
            <v>1</v>
          </cell>
          <cell r="Z593">
            <v>8</v>
          </cell>
          <cell r="AA593">
            <v>5</v>
          </cell>
          <cell r="AB593">
            <v>7</v>
          </cell>
        </row>
        <row r="594">
          <cell r="H594">
            <v>45</v>
          </cell>
          <cell r="J594" t="str">
            <v>東京都</v>
          </cell>
          <cell r="K594" t="str">
            <v>中野区</v>
          </cell>
          <cell r="L594" t="str">
            <v>上高田</v>
          </cell>
          <cell r="M594">
            <v>3</v>
          </cell>
          <cell r="R594">
            <v>1</v>
          </cell>
          <cell r="S594">
            <v>13</v>
          </cell>
          <cell r="T594">
            <v>12</v>
          </cell>
          <cell r="U594">
            <v>19</v>
          </cell>
          <cell r="V594" t="str">
            <v>水</v>
          </cell>
          <cell r="W594">
            <v>19</v>
          </cell>
          <cell r="X594">
            <v>1</v>
          </cell>
          <cell r="Y594">
            <v>1</v>
          </cell>
          <cell r="Z594">
            <v>8</v>
          </cell>
          <cell r="AA594">
            <v>2</v>
          </cell>
          <cell r="AB594">
            <v>1</v>
          </cell>
        </row>
        <row r="595">
          <cell r="H595">
            <v>17</v>
          </cell>
          <cell r="J595" t="str">
            <v>東京都</v>
          </cell>
          <cell r="K595" t="str">
            <v>中野区</v>
          </cell>
          <cell r="L595" t="str">
            <v>上高田</v>
          </cell>
          <cell r="M595">
            <v>3</v>
          </cell>
          <cell r="R595">
            <v>1</v>
          </cell>
          <cell r="S595">
            <v>13</v>
          </cell>
          <cell r="T595">
            <v>12</v>
          </cell>
          <cell r="U595">
            <v>19</v>
          </cell>
          <cell r="V595" t="str">
            <v>水</v>
          </cell>
          <cell r="W595">
            <v>19</v>
          </cell>
          <cell r="X595">
            <v>1</v>
          </cell>
          <cell r="Y595">
            <v>1</v>
          </cell>
          <cell r="Z595">
            <v>8</v>
          </cell>
          <cell r="AA595">
            <v>2</v>
          </cell>
          <cell r="AB595">
            <v>1</v>
          </cell>
        </row>
        <row r="596">
          <cell r="H596">
            <v>21</v>
          </cell>
          <cell r="J596" t="str">
            <v>東京都</v>
          </cell>
          <cell r="K596" t="str">
            <v>中野区</v>
          </cell>
          <cell r="L596" t="str">
            <v>上高田</v>
          </cell>
          <cell r="M596">
            <v>3</v>
          </cell>
          <cell r="R596">
            <v>1</v>
          </cell>
          <cell r="S596">
            <v>13</v>
          </cell>
          <cell r="T596">
            <v>12</v>
          </cell>
          <cell r="U596">
            <v>19</v>
          </cell>
          <cell r="V596" t="str">
            <v>水</v>
          </cell>
          <cell r="X596">
            <v>2</v>
          </cell>
          <cell r="Y596">
            <v>1</v>
          </cell>
          <cell r="Z596">
            <v>8</v>
          </cell>
          <cell r="AA596">
            <v>2</v>
          </cell>
          <cell r="AB596">
            <v>2</v>
          </cell>
        </row>
        <row r="597">
          <cell r="H597">
            <v>20</v>
          </cell>
          <cell r="J597" t="str">
            <v>東京都</v>
          </cell>
          <cell r="K597" t="str">
            <v>中野区</v>
          </cell>
          <cell r="L597" t="str">
            <v>大和町</v>
          </cell>
          <cell r="M597">
            <v>3</v>
          </cell>
          <cell r="R597">
            <v>1</v>
          </cell>
          <cell r="S597">
            <v>13</v>
          </cell>
          <cell r="T597">
            <v>12</v>
          </cell>
          <cell r="U597">
            <v>19</v>
          </cell>
          <cell r="V597" t="str">
            <v>水</v>
          </cell>
          <cell r="X597">
            <v>1</v>
          </cell>
          <cell r="Y597">
            <v>1</v>
          </cell>
          <cell r="Z597">
            <v>8</v>
          </cell>
          <cell r="AA597">
            <v>2</v>
          </cell>
          <cell r="AB597">
            <v>3</v>
          </cell>
        </row>
        <row r="598">
          <cell r="H598">
            <v>25</v>
          </cell>
          <cell r="J598" t="str">
            <v>東京都</v>
          </cell>
          <cell r="K598" t="str">
            <v>新宿区</v>
          </cell>
          <cell r="L598" t="str">
            <v>舟町</v>
          </cell>
          <cell r="M598">
            <v>7</v>
          </cell>
          <cell r="R598">
            <v>1</v>
          </cell>
          <cell r="S598">
            <v>13</v>
          </cell>
          <cell r="T598">
            <v>12</v>
          </cell>
          <cell r="U598">
            <v>19</v>
          </cell>
          <cell r="V598" t="str">
            <v>水</v>
          </cell>
          <cell r="W598">
            <v>19</v>
          </cell>
          <cell r="X598">
            <v>3</v>
          </cell>
          <cell r="Y598">
            <v>1</v>
          </cell>
          <cell r="Z598">
            <v>8</v>
          </cell>
          <cell r="AA598">
            <v>3</v>
          </cell>
          <cell r="AB598">
            <v>2</v>
          </cell>
        </row>
        <row r="599">
          <cell r="H599">
            <v>36</v>
          </cell>
          <cell r="J599" t="str">
            <v>東京都</v>
          </cell>
          <cell r="K599" t="str">
            <v>新宿区</v>
          </cell>
          <cell r="L599" t="str">
            <v>上落合</v>
          </cell>
          <cell r="M599">
            <v>3</v>
          </cell>
          <cell r="R599">
            <v>1</v>
          </cell>
          <cell r="S599">
            <v>13</v>
          </cell>
          <cell r="T599">
            <v>12</v>
          </cell>
          <cell r="U599">
            <v>19</v>
          </cell>
          <cell r="V599" t="str">
            <v>水</v>
          </cell>
          <cell r="W599">
            <v>18</v>
          </cell>
          <cell r="X599">
            <v>5</v>
          </cell>
          <cell r="Y599">
            <v>1</v>
          </cell>
          <cell r="Z599">
            <v>8</v>
          </cell>
          <cell r="AA599">
            <v>3</v>
          </cell>
          <cell r="AB599">
            <v>1</v>
          </cell>
        </row>
        <row r="600">
          <cell r="H600">
            <v>25</v>
          </cell>
          <cell r="J600" t="str">
            <v>東京都</v>
          </cell>
          <cell r="K600" t="str">
            <v>新宿区</v>
          </cell>
          <cell r="L600" t="str">
            <v>新宿</v>
          </cell>
          <cell r="M600">
            <v>1</v>
          </cell>
          <cell r="R600">
            <v>1</v>
          </cell>
          <cell r="S600">
            <v>13</v>
          </cell>
          <cell r="T600">
            <v>12</v>
          </cell>
          <cell r="U600">
            <v>19</v>
          </cell>
          <cell r="V600" t="str">
            <v>水</v>
          </cell>
          <cell r="X600">
            <v>3</v>
          </cell>
          <cell r="Y600">
            <v>1</v>
          </cell>
          <cell r="Z600">
            <v>8</v>
          </cell>
          <cell r="AA600">
            <v>2</v>
          </cell>
          <cell r="AB600">
            <v>1</v>
          </cell>
        </row>
        <row r="601">
          <cell r="H601">
            <v>47</v>
          </cell>
          <cell r="J601" t="str">
            <v>東京都</v>
          </cell>
          <cell r="K601" t="str">
            <v>中野区</v>
          </cell>
          <cell r="L601" t="str">
            <v>沼袋</v>
          </cell>
          <cell r="M601">
            <v>2</v>
          </cell>
          <cell r="R601">
            <v>1</v>
          </cell>
          <cell r="S601">
            <v>13</v>
          </cell>
          <cell r="T601">
            <v>12</v>
          </cell>
          <cell r="U601">
            <v>19</v>
          </cell>
          <cell r="V601" t="str">
            <v>水</v>
          </cell>
          <cell r="W601">
            <v>18</v>
          </cell>
          <cell r="X601">
            <v>3</v>
          </cell>
          <cell r="Y601">
            <v>1</v>
          </cell>
          <cell r="Z601">
            <v>8</v>
          </cell>
          <cell r="AA601">
            <v>2</v>
          </cell>
          <cell r="AB601">
            <v>2</v>
          </cell>
        </row>
        <row r="602">
          <cell r="H602">
            <v>36</v>
          </cell>
          <cell r="J602" t="str">
            <v>東京都</v>
          </cell>
          <cell r="K602" t="str">
            <v>中野区</v>
          </cell>
          <cell r="L602" t="str">
            <v>野方</v>
          </cell>
          <cell r="M602">
            <v>4</v>
          </cell>
          <cell r="R602">
            <v>1</v>
          </cell>
          <cell r="S602">
            <v>13</v>
          </cell>
          <cell r="T602">
            <v>12</v>
          </cell>
          <cell r="U602">
            <v>19</v>
          </cell>
          <cell r="V602" t="str">
            <v>水</v>
          </cell>
          <cell r="W602">
            <v>18</v>
          </cell>
          <cell r="X602">
            <v>3</v>
          </cell>
          <cell r="Y602">
            <v>1</v>
          </cell>
          <cell r="Z602">
            <v>8</v>
          </cell>
          <cell r="AA602">
            <v>2</v>
          </cell>
          <cell r="AB602">
            <v>2</v>
          </cell>
        </row>
        <row r="603">
          <cell r="J603" t="str">
            <v>東京都</v>
          </cell>
          <cell r="K603" t="str">
            <v>狛江市</v>
          </cell>
          <cell r="L603" t="str">
            <v>和泉本町</v>
          </cell>
          <cell r="M603">
            <v>4</v>
          </cell>
          <cell r="R603">
            <v>1</v>
          </cell>
          <cell r="S603">
            <v>13</v>
          </cell>
          <cell r="T603">
            <v>12</v>
          </cell>
          <cell r="U603">
            <v>19</v>
          </cell>
          <cell r="V603" t="str">
            <v>水</v>
          </cell>
          <cell r="X603">
            <v>2</v>
          </cell>
          <cell r="Y603">
            <v>1</v>
          </cell>
          <cell r="Z603">
            <v>8</v>
          </cell>
          <cell r="AA603">
            <v>2</v>
          </cell>
          <cell r="AB603">
            <v>4</v>
          </cell>
        </row>
        <row r="604">
          <cell r="H604">
            <v>32</v>
          </cell>
          <cell r="J604" t="str">
            <v>東京都</v>
          </cell>
          <cell r="K604" t="str">
            <v>中野区</v>
          </cell>
          <cell r="L604" t="str">
            <v>中央</v>
          </cell>
          <cell r="M604">
            <v>4</v>
          </cell>
          <cell r="R604">
            <v>1</v>
          </cell>
          <cell r="S604">
            <v>13</v>
          </cell>
          <cell r="T604">
            <v>12</v>
          </cell>
          <cell r="U604">
            <v>19</v>
          </cell>
          <cell r="V604" t="str">
            <v>水</v>
          </cell>
          <cell r="W604">
            <v>20</v>
          </cell>
          <cell r="X604">
            <v>5</v>
          </cell>
          <cell r="Y604">
            <v>1</v>
          </cell>
          <cell r="Z604">
            <v>8</v>
          </cell>
          <cell r="AA604">
            <v>5</v>
          </cell>
          <cell r="AB604">
            <v>1</v>
          </cell>
        </row>
        <row r="605">
          <cell r="H605">
            <v>31</v>
          </cell>
          <cell r="J605" t="str">
            <v>東京都</v>
          </cell>
          <cell r="K605" t="str">
            <v>世田谷区</v>
          </cell>
          <cell r="L605" t="str">
            <v>松原</v>
          </cell>
          <cell r="M605">
            <v>1</v>
          </cell>
          <cell r="R605">
            <v>1</v>
          </cell>
          <cell r="S605">
            <v>13</v>
          </cell>
          <cell r="T605">
            <v>12</v>
          </cell>
          <cell r="U605">
            <v>19</v>
          </cell>
          <cell r="V605" t="str">
            <v>水</v>
          </cell>
          <cell r="W605">
            <v>20</v>
          </cell>
          <cell r="X605">
            <v>1</v>
          </cell>
          <cell r="Y605">
            <v>1</v>
          </cell>
          <cell r="Z605">
            <v>8</v>
          </cell>
          <cell r="AA605">
            <v>5</v>
          </cell>
          <cell r="AB605">
            <v>7</v>
          </cell>
        </row>
        <row r="606">
          <cell r="H606">
            <v>22</v>
          </cell>
          <cell r="J606" t="str">
            <v>東京都</v>
          </cell>
          <cell r="K606" t="str">
            <v>調布市</v>
          </cell>
          <cell r="L606" t="str">
            <v>深大寺南町</v>
          </cell>
          <cell r="M606">
            <v>4</v>
          </cell>
          <cell r="R606">
            <v>1</v>
          </cell>
          <cell r="S606">
            <v>13</v>
          </cell>
          <cell r="T606">
            <v>12</v>
          </cell>
          <cell r="U606">
            <v>19</v>
          </cell>
          <cell r="V606" t="str">
            <v>水</v>
          </cell>
          <cell r="W606">
            <v>19</v>
          </cell>
          <cell r="X606">
            <v>1</v>
          </cell>
          <cell r="Y606">
            <v>1</v>
          </cell>
          <cell r="Z606">
            <v>8</v>
          </cell>
          <cell r="AA606">
            <v>5</v>
          </cell>
          <cell r="AB606">
            <v>7</v>
          </cell>
        </row>
        <row r="607">
          <cell r="J607" t="str">
            <v>東京都</v>
          </cell>
          <cell r="K607" t="str">
            <v>杉並区</v>
          </cell>
          <cell r="L607" t="str">
            <v>上荻</v>
          </cell>
          <cell r="M607">
            <v>3</v>
          </cell>
          <cell r="R607">
            <v>1</v>
          </cell>
          <cell r="S607">
            <v>13</v>
          </cell>
          <cell r="T607">
            <v>12</v>
          </cell>
          <cell r="U607">
            <v>19</v>
          </cell>
          <cell r="V607" t="str">
            <v>水</v>
          </cell>
          <cell r="X607">
            <v>5</v>
          </cell>
          <cell r="Y607">
            <v>1</v>
          </cell>
          <cell r="Z607">
            <v>8</v>
          </cell>
          <cell r="AA607">
            <v>5</v>
          </cell>
        </row>
        <row r="608">
          <cell r="H608">
            <v>35</v>
          </cell>
          <cell r="J608" t="str">
            <v>東京都</v>
          </cell>
          <cell r="K608" t="str">
            <v>中野区</v>
          </cell>
          <cell r="L608" t="str">
            <v>弥生町</v>
          </cell>
          <cell r="M608">
            <v>2</v>
          </cell>
          <cell r="R608">
            <v>1</v>
          </cell>
          <cell r="S608">
            <v>13</v>
          </cell>
          <cell r="T608">
            <v>12</v>
          </cell>
          <cell r="U608">
            <v>19</v>
          </cell>
          <cell r="V608" t="str">
            <v>水</v>
          </cell>
          <cell r="X608">
            <v>5</v>
          </cell>
          <cell r="Y608">
            <v>1</v>
          </cell>
          <cell r="Z608">
            <v>8</v>
          </cell>
          <cell r="AA608">
            <v>5</v>
          </cell>
          <cell r="AB608">
            <v>1</v>
          </cell>
        </row>
        <row r="609">
          <cell r="J609" t="str">
            <v>東京都</v>
          </cell>
          <cell r="K609" t="str">
            <v>中野区</v>
          </cell>
          <cell r="L609" t="str">
            <v>松が丘</v>
          </cell>
          <cell r="M609">
            <v>1</v>
          </cell>
          <cell r="R609">
            <v>1</v>
          </cell>
          <cell r="S609">
            <v>13</v>
          </cell>
          <cell r="T609">
            <v>12</v>
          </cell>
          <cell r="U609">
            <v>19</v>
          </cell>
          <cell r="V609" t="str">
            <v>水</v>
          </cell>
          <cell r="W609">
            <v>19</v>
          </cell>
          <cell r="X609">
            <v>1</v>
          </cell>
          <cell r="Y609">
            <v>1</v>
          </cell>
          <cell r="Z609">
            <v>8</v>
          </cell>
          <cell r="AA609">
            <v>2</v>
          </cell>
          <cell r="AB609">
            <v>5</v>
          </cell>
        </row>
        <row r="610">
          <cell r="H610">
            <v>27</v>
          </cell>
          <cell r="R610">
            <v>1</v>
          </cell>
          <cell r="S610">
            <v>13</v>
          </cell>
          <cell r="T610">
            <v>12</v>
          </cell>
          <cell r="U610">
            <v>19</v>
          </cell>
          <cell r="V610" t="str">
            <v>水</v>
          </cell>
          <cell r="X610">
            <v>6</v>
          </cell>
          <cell r="Y610">
            <v>1</v>
          </cell>
          <cell r="Z610">
            <v>8</v>
          </cell>
          <cell r="AA610">
            <v>2</v>
          </cell>
          <cell r="AB610">
            <v>2</v>
          </cell>
        </row>
        <row r="611">
          <cell r="R611">
            <v>1</v>
          </cell>
          <cell r="S611">
            <v>13</v>
          </cell>
          <cell r="T611">
            <v>12</v>
          </cell>
          <cell r="U611">
            <v>19</v>
          </cell>
          <cell r="V611" t="str">
            <v>水</v>
          </cell>
          <cell r="W611">
            <v>18</v>
          </cell>
          <cell r="X611">
            <v>6</v>
          </cell>
          <cell r="Y611">
            <v>1</v>
          </cell>
          <cell r="Z611">
            <v>8</v>
          </cell>
          <cell r="AA611">
            <v>2</v>
          </cell>
          <cell r="AB611">
            <v>2</v>
          </cell>
        </row>
        <row r="612">
          <cell r="H612">
            <v>47</v>
          </cell>
          <cell r="J612" t="str">
            <v>東京都</v>
          </cell>
          <cell r="K612" t="str">
            <v>中野区</v>
          </cell>
          <cell r="R612">
            <v>1</v>
          </cell>
          <cell r="S612">
            <v>13</v>
          </cell>
          <cell r="T612">
            <v>12</v>
          </cell>
          <cell r="U612">
            <v>19</v>
          </cell>
          <cell r="V612" t="str">
            <v>水</v>
          </cell>
          <cell r="X612">
            <v>3</v>
          </cell>
          <cell r="Y612">
            <v>1</v>
          </cell>
          <cell r="Z612">
            <v>8</v>
          </cell>
          <cell r="AA612">
            <v>2</v>
          </cell>
          <cell r="AB612">
            <v>2</v>
          </cell>
        </row>
        <row r="613">
          <cell r="H613">
            <v>22</v>
          </cell>
          <cell r="R613">
            <v>1</v>
          </cell>
          <cell r="S613">
            <v>13</v>
          </cell>
          <cell r="T613">
            <v>12</v>
          </cell>
          <cell r="U613">
            <v>19</v>
          </cell>
          <cell r="V613" t="str">
            <v>水</v>
          </cell>
          <cell r="X613">
            <v>3</v>
          </cell>
          <cell r="Y613">
            <v>1</v>
          </cell>
          <cell r="Z613">
            <v>8</v>
          </cell>
          <cell r="AA613">
            <v>2</v>
          </cell>
          <cell r="AB613">
            <v>2</v>
          </cell>
        </row>
        <row r="614">
          <cell r="H614">
            <v>20</v>
          </cell>
          <cell r="R614">
            <v>1</v>
          </cell>
          <cell r="S614">
            <v>13</v>
          </cell>
          <cell r="T614">
            <v>12</v>
          </cell>
          <cell r="U614">
            <v>19</v>
          </cell>
          <cell r="V614" t="str">
            <v>水</v>
          </cell>
          <cell r="X614">
            <v>1</v>
          </cell>
          <cell r="Y614">
            <v>1</v>
          </cell>
          <cell r="Z614">
            <v>8</v>
          </cell>
          <cell r="AA614">
            <v>2</v>
          </cell>
          <cell r="AB614">
            <v>5</v>
          </cell>
        </row>
        <row r="615">
          <cell r="H615">
            <v>19</v>
          </cell>
          <cell r="R615">
            <v>1</v>
          </cell>
          <cell r="S615">
            <v>13</v>
          </cell>
          <cell r="T615">
            <v>12</v>
          </cell>
          <cell r="U615">
            <v>19</v>
          </cell>
          <cell r="V615" t="str">
            <v>水</v>
          </cell>
          <cell r="X615">
            <v>3</v>
          </cell>
          <cell r="Y615">
            <v>1</v>
          </cell>
          <cell r="Z615">
            <v>8</v>
          </cell>
          <cell r="AA615">
            <v>2</v>
          </cell>
          <cell r="AB615">
            <v>2</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ゴールイメージ"/>
      <sheetName val="チーム全体ＴＢ・ＡＰ"/>
      <sheetName val="山陽ヤナセゴール"/>
      <sheetName val="四谷新宿通り店行動プラン"/>
      <sheetName val="稲毛駅前店行動プラン"/>
      <sheetName val="山陽ヤナセ（稲毛駅前店・四谷新宿通り店）TB"/>
      <sheetName val="企業状況"/>
      <sheetName val="店舗リスト【稲毛駅前店】"/>
      <sheetName val="現状把握ｼｰﾄ【稲毛駅前店】"/>
      <sheetName val="数値予測・目標設定"/>
      <sheetName val="損益分岐点の分析"/>
      <sheetName val="具体施策検討"/>
      <sheetName val="具体施策費用対効果"/>
      <sheetName val="アクションプラン"/>
      <sheetName val="現状把握ｼｰﾄ【四谷新宿通り店】"/>
      <sheetName val="店舗リスト【四谷新宿通り店】"/>
      <sheetName val="■【日付】値貼り付け用"/>
      <sheetName val="【貼り付け】取得率"/>
      <sheetName val="【貼り付け】感動比率累計"/>
      <sheetName val="【貼り付け】不満足比率累計"/>
      <sheetName val="※人件費Data"/>
      <sheetName val="※取得率"/>
      <sheetName val="※総合満足感動"/>
      <sheetName val="※総合満足不満"/>
      <sheetName val="※気配り不満"/>
      <sheetName val="※味感動"/>
      <sheetName val="※提供時間不満"/>
      <sheetName val="【貼り付け】先読み"/>
      <sheetName val="【貼り付け】FC速報累計"/>
      <sheetName val="※損益"/>
      <sheetName val="※【集計】CC集計"/>
      <sheetName val="※気配り感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45">
          <cell r="H45" t="str">
            <v>在庫販売予定額アップ</v>
          </cell>
        </row>
        <row r="49">
          <cell r="G49" t="str">
            <v>②</v>
          </cell>
          <cell r="H49" t="str">
            <v>下限買い、上限売り徹底</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2"/>
      <sheetName val="議事録"/>
      <sheetName val="FC"/>
      <sheetName val="ｼﾙﾊﾞｰ１"/>
      <sheetName val="ｼﾙﾊﾞｰ２"/>
      <sheetName val="ｼﾙﾊﾞｰ広告"/>
      <sheetName val="業務２"/>
      <sheetName val="業務１"/>
      <sheetName val="組織図"/>
      <sheetName val="収支計画(ＭＩＮ)"/>
      <sheetName val="収支計画(ＭＡＸ)"/>
      <sheetName val="加盟点ｼｭﾐﾚｰｼｮﾝ （ＭＩＮ）"/>
      <sheetName val="加盟点ｼｭﾐﾚｰｼｮﾝ（ＭＡＸ）"/>
      <sheetName val="月次資金繰り表"/>
      <sheetName val="予実分析表"/>
      <sheetName val="資本政策 "/>
      <sheetName val="営業日報"/>
      <sheetName val="ＴＭシート"/>
      <sheetName val="売上入力"/>
      <sheetName val="マスタ"/>
      <sheetName val="損益計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2西支援　数値実績"/>
      <sheetName val="5_1_2西支援_数値実績"/>
      <sheetName val="Sheet1"/>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ＴＭシート"/>
      <sheetName val="営業日報"/>
      <sheetName val="入力画面 "/>
      <sheetName val="マスタ"/>
      <sheetName val="売上帳"/>
      <sheetName val="ＤＭ分析表"/>
    </sheetNames>
    <sheetDataSet>
      <sheetData sheetId="0" refreshError="1"/>
      <sheetData sheetId="1" refreshError="1"/>
      <sheetData sheetId="2" refreshError="1"/>
      <sheetData sheetId="3" refreshError="1">
        <row r="7">
          <cell r="E7">
            <v>1</v>
          </cell>
          <cell r="F7" t="str">
            <v>晴</v>
          </cell>
          <cell r="K7">
            <v>100000</v>
          </cell>
          <cell r="L7">
            <v>28.571428571428573</v>
          </cell>
        </row>
        <row r="8">
          <cell r="E8">
            <v>2</v>
          </cell>
          <cell r="F8" t="str">
            <v>曇</v>
          </cell>
          <cell r="K8">
            <v>110000</v>
          </cell>
          <cell r="L8">
            <v>31.428571428571427</v>
          </cell>
        </row>
        <row r="9">
          <cell r="E9">
            <v>3</v>
          </cell>
          <cell r="F9" t="str">
            <v>雨</v>
          </cell>
          <cell r="K9">
            <v>120000</v>
          </cell>
          <cell r="L9">
            <v>34.285714285714285</v>
          </cell>
        </row>
        <row r="10">
          <cell r="E10">
            <v>4</v>
          </cell>
          <cell r="F10" t="str">
            <v>雪</v>
          </cell>
          <cell r="K10">
            <v>130000</v>
          </cell>
          <cell r="L10">
            <v>37.142857142857146</v>
          </cell>
        </row>
        <row r="11">
          <cell r="E11">
            <v>5</v>
          </cell>
          <cell r="F11" t="str">
            <v>台風</v>
          </cell>
          <cell r="K11">
            <v>140000</v>
          </cell>
          <cell r="L11">
            <v>40</v>
          </cell>
        </row>
        <row r="12">
          <cell r="K12">
            <v>150000</v>
          </cell>
          <cell r="L12">
            <v>42.857142857142854</v>
          </cell>
        </row>
        <row r="13">
          <cell r="K13">
            <v>160000</v>
          </cell>
          <cell r="L13">
            <v>40</v>
          </cell>
        </row>
        <row r="14">
          <cell r="K14">
            <v>170000</v>
          </cell>
          <cell r="L14">
            <v>42.5</v>
          </cell>
        </row>
        <row r="15">
          <cell r="K15">
            <v>180000</v>
          </cell>
          <cell r="L15">
            <v>45</v>
          </cell>
        </row>
        <row r="16">
          <cell r="K16">
            <v>190000</v>
          </cell>
          <cell r="L16">
            <v>47.5</v>
          </cell>
        </row>
        <row r="17">
          <cell r="K17">
            <v>200000</v>
          </cell>
          <cell r="L17">
            <v>50</v>
          </cell>
        </row>
        <row r="18">
          <cell r="K18">
            <v>210000</v>
          </cell>
          <cell r="L18">
            <v>52.5</v>
          </cell>
        </row>
        <row r="19">
          <cell r="K19">
            <v>220000</v>
          </cell>
          <cell r="L19">
            <v>55</v>
          </cell>
        </row>
        <row r="20">
          <cell r="K20">
            <v>230000</v>
          </cell>
          <cell r="L20">
            <v>57.5</v>
          </cell>
        </row>
        <row r="21">
          <cell r="B21">
            <v>1</v>
          </cell>
          <cell r="C21">
            <v>31</v>
          </cell>
          <cell r="K21">
            <v>240000</v>
          </cell>
          <cell r="L21">
            <v>60</v>
          </cell>
        </row>
        <row r="22">
          <cell r="B22">
            <v>2</v>
          </cell>
          <cell r="C22">
            <v>29</v>
          </cell>
          <cell r="K22">
            <v>250000</v>
          </cell>
          <cell r="L22">
            <v>62.5</v>
          </cell>
        </row>
        <row r="23">
          <cell r="B23">
            <v>3</v>
          </cell>
          <cell r="C23">
            <v>31</v>
          </cell>
          <cell r="K23">
            <v>260000</v>
          </cell>
          <cell r="L23">
            <v>65</v>
          </cell>
        </row>
        <row r="24">
          <cell r="B24">
            <v>4</v>
          </cell>
          <cell r="C24">
            <v>30</v>
          </cell>
          <cell r="K24">
            <v>270000</v>
          </cell>
          <cell r="L24">
            <v>67.5</v>
          </cell>
        </row>
        <row r="25">
          <cell r="B25">
            <v>5</v>
          </cell>
          <cell r="C25">
            <v>31</v>
          </cell>
          <cell r="K25">
            <v>280000</v>
          </cell>
          <cell r="L25">
            <v>70</v>
          </cell>
        </row>
        <row r="26">
          <cell r="B26">
            <v>6</v>
          </cell>
          <cell r="C26">
            <v>30</v>
          </cell>
          <cell r="K26">
            <v>290000</v>
          </cell>
          <cell r="L26">
            <v>72.5</v>
          </cell>
        </row>
        <row r="27">
          <cell r="B27">
            <v>7</v>
          </cell>
          <cell r="C27">
            <v>31</v>
          </cell>
          <cell r="K27">
            <v>300000</v>
          </cell>
          <cell r="L27">
            <v>66.666666666666671</v>
          </cell>
        </row>
        <row r="28">
          <cell r="B28">
            <v>8</v>
          </cell>
          <cell r="C28">
            <v>31</v>
          </cell>
          <cell r="K28">
            <v>310000</v>
          </cell>
          <cell r="L28">
            <v>68.888888888888886</v>
          </cell>
        </row>
        <row r="29">
          <cell r="B29">
            <v>9</v>
          </cell>
          <cell r="C29">
            <v>30</v>
          </cell>
          <cell r="K29">
            <v>320000</v>
          </cell>
          <cell r="L29">
            <v>71.111111111111114</v>
          </cell>
        </row>
        <row r="30">
          <cell r="B30">
            <v>10</v>
          </cell>
          <cell r="C30">
            <v>31</v>
          </cell>
          <cell r="K30">
            <v>330000</v>
          </cell>
          <cell r="L30">
            <v>73.333333333333329</v>
          </cell>
        </row>
        <row r="31">
          <cell r="B31">
            <v>11</v>
          </cell>
          <cell r="C31">
            <v>30</v>
          </cell>
          <cell r="K31">
            <v>340000</v>
          </cell>
          <cell r="L31">
            <v>75.555555555555557</v>
          </cell>
        </row>
        <row r="32">
          <cell r="B32">
            <v>12</v>
          </cell>
          <cell r="C32">
            <v>31</v>
          </cell>
          <cell r="K32">
            <v>350000</v>
          </cell>
          <cell r="L32">
            <v>77.777777777777771</v>
          </cell>
        </row>
        <row r="33">
          <cell r="K33">
            <v>360000</v>
          </cell>
          <cell r="L33">
            <v>80</v>
          </cell>
        </row>
        <row r="34">
          <cell r="K34">
            <v>370000</v>
          </cell>
          <cell r="L34">
            <v>82.222222222222229</v>
          </cell>
        </row>
        <row r="35">
          <cell r="K35">
            <v>380000</v>
          </cell>
          <cell r="L35">
            <v>84.444444444444443</v>
          </cell>
        </row>
        <row r="36">
          <cell r="K36">
            <v>390000</v>
          </cell>
          <cell r="L36">
            <v>86.666666666666671</v>
          </cell>
        </row>
        <row r="37">
          <cell r="K37">
            <v>400000</v>
          </cell>
          <cell r="L37">
            <v>88.888888888888886</v>
          </cell>
        </row>
        <row r="38">
          <cell r="K38">
            <v>410000</v>
          </cell>
          <cell r="L38">
            <v>82</v>
          </cell>
        </row>
        <row r="39">
          <cell r="K39">
            <v>420000</v>
          </cell>
          <cell r="L39">
            <v>84</v>
          </cell>
        </row>
        <row r="40">
          <cell r="K40">
            <v>430000</v>
          </cell>
          <cell r="L40">
            <v>86</v>
          </cell>
        </row>
        <row r="41">
          <cell r="K41">
            <v>440000</v>
          </cell>
          <cell r="L41">
            <v>88</v>
          </cell>
        </row>
        <row r="42">
          <cell r="K42">
            <v>450000</v>
          </cell>
          <cell r="L42">
            <v>90</v>
          </cell>
        </row>
        <row r="43">
          <cell r="K43">
            <v>460000</v>
          </cell>
          <cell r="L43">
            <v>92</v>
          </cell>
        </row>
        <row r="44">
          <cell r="K44">
            <v>470000</v>
          </cell>
          <cell r="L44">
            <v>94</v>
          </cell>
        </row>
        <row r="45">
          <cell r="K45">
            <v>480000</v>
          </cell>
          <cell r="L45">
            <v>96</v>
          </cell>
        </row>
        <row r="46">
          <cell r="K46">
            <v>490000</v>
          </cell>
          <cell r="L46">
            <v>98</v>
          </cell>
        </row>
        <row r="47">
          <cell r="K47">
            <v>500000</v>
          </cell>
          <cell r="L47">
            <v>100</v>
          </cell>
        </row>
        <row r="48">
          <cell r="K48">
            <v>510000</v>
          </cell>
          <cell r="L48">
            <v>102</v>
          </cell>
        </row>
        <row r="49">
          <cell r="K49">
            <v>520000</v>
          </cell>
          <cell r="L49">
            <v>104</v>
          </cell>
        </row>
        <row r="50">
          <cell r="K50">
            <v>530000</v>
          </cell>
          <cell r="L50">
            <v>106</v>
          </cell>
        </row>
        <row r="51">
          <cell r="K51">
            <v>540000</v>
          </cell>
          <cell r="L51">
            <v>108</v>
          </cell>
        </row>
        <row r="52">
          <cell r="K52">
            <v>550000</v>
          </cell>
          <cell r="L52">
            <v>110</v>
          </cell>
        </row>
        <row r="53">
          <cell r="K53">
            <v>560000</v>
          </cell>
          <cell r="L53">
            <v>112</v>
          </cell>
        </row>
        <row r="54">
          <cell r="K54">
            <v>570000</v>
          </cell>
          <cell r="L54">
            <v>114</v>
          </cell>
        </row>
        <row r="55">
          <cell r="K55">
            <v>580000</v>
          </cell>
          <cell r="L55">
            <v>116</v>
          </cell>
        </row>
        <row r="56">
          <cell r="K56">
            <v>590000</v>
          </cell>
          <cell r="L56">
            <v>118</v>
          </cell>
        </row>
        <row r="57">
          <cell r="K57">
            <v>600000</v>
          </cell>
          <cell r="L57">
            <v>120</v>
          </cell>
        </row>
        <row r="58">
          <cell r="K58">
            <v>610000</v>
          </cell>
          <cell r="L58">
            <v>122</v>
          </cell>
        </row>
        <row r="59">
          <cell r="K59">
            <v>620000</v>
          </cell>
          <cell r="L59">
            <v>124</v>
          </cell>
        </row>
        <row r="60">
          <cell r="K60">
            <v>630000</v>
          </cell>
          <cell r="L60">
            <v>126</v>
          </cell>
        </row>
        <row r="61">
          <cell r="K61">
            <v>640000</v>
          </cell>
          <cell r="L61">
            <v>128</v>
          </cell>
        </row>
        <row r="62">
          <cell r="K62">
            <v>650000</v>
          </cell>
          <cell r="L62">
            <v>130</v>
          </cell>
        </row>
        <row r="63">
          <cell r="K63">
            <v>660000</v>
          </cell>
          <cell r="L63">
            <v>132</v>
          </cell>
        </row>
        <row r="64">
          <cell r="K64">
            <v>670000</v>
          </cell>
          <cell r="L64">
            <v>134</v>
          </cell>
        </row>
        <row r="65">
          <cell r="K65">
            <v>680000</v>
          </cell>
          <cell r="L65">
            <v>136</v>
          </cell>
        </row>
        <row r="66">
          <cell r="K66">
            <v>690000</v>
          </cell>
          <cell r="L66">
            <v>138</v>
          </cell>
        </row>
        <row r="67">
          <cell r="K67">
            <v>700000</v>
          </cell>
          <cell r="L67">
            <v>140</v>
          </cell>
        </row>
        <row r="68">
          <cell r="K68">
            <v>710000</v>
          </cell>
          <cell r="L68">
            <v>142</v>
          </cell>
        </row>
        <row r="69">
          <cell r="K69">
            <v>720000</v>
          </cell>
          <cell r="L69">
            <v>144</v>
          </cell>
        </row>
        <row r="70">
          <cell r="K70">
            <v>730000</v>
          </cell>
          <cell r="L70">
            <v>146</v>
          </cell>
        </row>
        <row r="71">
          <cell r="K71">
            <v>740000</v>
          </cell>
          <cell r="L71">
            <v>148</v>
          </cell>
        </row>
        <row r="72">
          <cell r="K72">
            <v>750000</v>
          </cell>
          <cell r="L72">
            <v>150</v>
          </cell>
        </row>
        <row r="73">
          <cell r="K73">
            <v>760000</v>
          </cell>
          <cell r="L73">
            <v>152</v>
          </cell>
        </row>
        <row r="74">
          <cell r="K74">
            <v>770000</v>
          </cell>
          <cell r="L74">
            <v>154</v>
          </cell>
        </row>
        <row r="75">
          <cell r="K75">
            <v>780000</v>
          </cell>
          <cell r="L75">
            <v>156</v>
          </cell>
        </row>
        <row r="76">
          <cell r="K76">
            <v>790000</v>
          </cell>
          <cell r="L76">
            <v>158</v>
          </cell>
        </row>
        <row r="77">
          <cell r="K77">
            <v>800000</v>
          </cell>
          <cell r="L77">
            <v>160</v>
          </cell>
        </row>
        <row r="78">
          <cell r="K78">
            <v>810000</v>
          </cell>
          <cell r="L78">
            <v>162</v>
          </cell>
        </row>
        <row r="79">
          <cell r="K79">
            <v>820000</v>
          </cell>
          <cell r="L79">
            <v>164</v>
          </cell>
        </row>
        <row r="80">
          <cell r="K80">
            <v>830000</v>
          </cell>
          <cell r="L80">
            <v>166</v>
          </cell>
        </row>
        <row r="81">
          <cell r="K81">
            <v>840000</v>
          </cell>
          <cell r="L81">
            <v>168</v>
          </cell>
        </row>
        <row r="82">
          <cell r="K82">
            <v>850000</v>
          </cell>
          <cell r="L82">
            <v>170</v>
          </cell>
        </row>
        <row r="83">
          <cell r="K83">
            <v>860000</v>
          </cell>
          <cell r="L83">
            <v>172</v>
          </cell>
        </row>
        <row r="84">
          <cell r="K84">
            <v>870000</v>
          </cell>
          <cell r="L84">
            <v>174</v>
          </cell>
        </row>
        <row r="85">
          <cell r="K85">
            <v>880000</v>
          </cell>
          <cell r="L85">
            <v>176</v>
          </cell>
        </row>
        <row r="86">
          <cell r="K86">
            <v>890000</v>
          </cell>
          <cell r="L86">
            <v>178</v>
          </cell>
        </row>
        <row r="87">
          <cell r="K87">
            <v>900000</v>
          </cell>
          <cell r="L87">
            <v>180</v>
          </cell>
        </row>
        <row r="88">
          <cell r="K88">
            <v>910000</v>
          </cell>
          <cell r="L88">
            <v>182</v>
          </cell>
        </row>
        <row r="89">
          <cell r="K89">
            <v>920000</v>
          </cell>
          <cell r="L89">
            <v>184</v>
          </cell>
        </row>
        <row r="90">
          <cell r="K90">
            <v>930000</v>
          </cell>
          <cell r="L90">
            <v>186</v>
          </cell>
        </row>
        <row r="91">
          <cell r="K91">
            <v>940000</v>
          </cell>
          <cell r="L91">
            <v>188</v>
          </cell>
        </row>
        <row r="92">
          <cell r="K92">
            <v>950000</v>
          </cell>
          <cell r="L92">
            <v>190</v>
          </cell>
        </row>
        <row r="93">
          <cell r="K93">
            <v>960000</v>
          </cell>
          <cell r="L93">
            <v>192</v>
          </cell>
        </row>
        <row r="94">
          <cell r="K94">
            <v>970000</v>
          </cell>
          <cell r="L94">
            <v>194</v>
          </cell>
        </row>
        <row r="95">
          <cell r="K95">
            <v>980000</v>
          </cell>
          <cell r="L95">
            <v>196</v>
          </cell>
        </row>
        <row r="96">
          <cell r="K96">
            <v>990000</v>
          </cell>
          <cell r="L96">
            <v>198</v>
          </cell>
        </row>
        <row r="97">
          <cell r="K97">
            <v>1000000</v>
          </cell>
          <cell r="L97">
            <v>200</v>
          </cell>
        </row>
        <row r="98">
          <cell r="K98">
            <v>1010000</v>
          </cell>
          <cell r="L98">
            <v>202</v>
          </cell>
        </row>
        <row r="99">
          <cell r="K99">
            <v>1020000</v>
          </cell>
          <cell r="L99">
            <v>204</v>
          </cell>
        </row>
        <row r="100">
          <cell r="K100">
            <v>1030000</v>
          </cell>
          <cell r="L100">
            <v>206</v>
          </cell>
        </row>
        <row r="101">
          <cell r="K101">
            <v>1040000</v>
          </cell>
          <cell r="L101">
            <v>208</v>
          </cell>
        </row>
        <row r="102">
          <cell r="K102">
            <v>1050000</v>
          </cell>
          <cell r="L102">
            <v>210</v>
          </cell>
        </row>
        <row r="103">
          <cell r="K103">
            <v>1060000</v>
          </cell>
          <cell r="L103">
            <v>212</v>
          </cell>
        </row>
        <row r="104">
          <cell r="K104">
            <v>1070000</v>
          </cell>
          <cell r="L104">
            <v>214</v>
          </cell>
        </row>
        <row r="105">
          <cell r="K105">
            <v>1080000</v>
          </cell>
          <cell r="L105">
            <v>216</v>
          </cell>
        </row>
        <row r="106">
          <cell r="K106">
            <v>1090000</v>
          </cell>
          <cell r="L106">
            <v>218</v>
          </cell>
        </row>
        <row r="107">
          <cell r="K107">
            <v>1100000</v>
          </cell>
          <cell r="L107">
            <v>220</v>
          </cell>
        </row>
        <row r="108">
          <cell r="K108">
            <v>1110000</v>
          </cell>
          <cell r="L108">
            <v>222</v>
          </cell>
        </row>
        <row r="109">
          <cell r="K109">
            <v>1120000</v>
          </cell>
          <cell r="L109">
            <v>224</v>
          </cell>
        </row>
        <row r="110">
          <cell r="K110">
            <v>1130000</v>
          </cell>
          <cell r="L110">
            <v>226</v>
          </cell>
        </row>
        <row r="111">
          <cell r="K111">
            <v>1140000</v>
          </cell>
          <cell r="L111">
            <v>228</v>
          </cell>
        </row>
        <row r="112">
          <cell r="K112">
            <v>1150000</v>
          </cell>
          <cell r="L112">
            <v>230</v>
          </cell>
        </row>
        <row r="113">
          <cell r="K113">
            <v>1160000</v>
          </cell>
          <cell r="L113">
            <v>232</v>
          </cell>
        </row>
        <row r="114">
          <cell r="K114">
            <v>1170000</v>
          </cell>
          <cell r="L114">
            <v>234</v>
          </cell>
        </row>
        <row r="115">
          <cell r="K115">
            <v>1180000</v>
          </cell>
          <cell r="L115">
            <v>236</v>
          </cell>
        </row>
        <row r="116">
          <cell r="K116">
            <v>1190000</v>
          </cell>
          <cell r="L116">
            <v>238</v>
          </cell>
        </row>
        <row r="117">
          <cell r="K117">
            <v>1200000</v>
          </cell>
          <cell r="L117">
            <v>240</v>
          </cell>
        </row>
        <row r="118">
          <cell r="K118">
            <v>1210000</v>
          </cell>
          <cell r="L118">
            <v>242</v>
          </cell>
        </row>
        <row r="119">
          <cell r="K119">
            <v>1220000</v>
          </cell>
          <cell r="L119">
            <v>244</v>
          </cell>
        </row>
        <row r="120">
          <cell r="K120">
            <v>1230000</v>
          </cell>
          <cell r="L120">
            <v>246</v>
          </cell>
        </row>
        <row r="121">
          <cell r="K121">
            <v>1240000</v>
          </cell>
          <cell r="L121">
            <v>248</v>
          </cell>
        </row>
        <row r="122">
          <cell r="K122">
            <v>1250000</v>
          </cell>
          <cell r="L122">
            <v>250</v>
          </cell>
        </row>
        <row r="123">
          <cell r="K123">
            <v>1260000</v>
          </cell>
          <cell r="L123">
            <v>252</v>
          </cell>
        </row>
        <row r="124">
          <cell r="K124">
            <v>1270000</v>
          </cell>
          <cell r="L124">
            <v>254</v>
          </cell>
        </row>
        <row r="125">
          <cell r="K125">
            <v>1280000</v>
          </cell>
          <cell r="L125">
            <v>256</v>
          </cell>
        </row>
        <row r="126">
          <cell r="K126">
            <v>1290000</v>
          </cell>
          <cell r="L126">
            <v>258</v>
          </cell>
        </row>
        <row r="127">
          <cell r="K127">
            <v>1300000</v>
          </cell>
          <cell r="L127">
            <v>260</v>
          </cell>
        </row>
        <row r="128">
          <cell r="K128">
            <v>1310000</v>
          </cell>
          <cell r="L128">
            <v>262</v>
          </cell>
        </row>
        <row r="129">
          <cell r="K129">
            <v>1320000</v>
          </cell>
          <cell r="L129">
            <v>264</v>
          </cell>
        </row>
        <row r="130">
          <cell r="K130">
            <v>1330000</v>
          </cell>
          <cell r="L130">
            <v>266</v>
          </cell>
        </row>
        <row r="131">
          <cell r="K131">
            <v>1340000</v>
          </cell>
          <cell r="L131">
            <v>268</v>
          </cell>
        </row>
        <row r="132">
          <cell r="K132">
            <v>1350000</v>
          </cell>
          <cell r="L132">
            <v>270</v>
          </cell>
        </row>
        <row r="133">
          <cell r="K133">
            <v>1360000</v>
          </cell>
          <cell r="L133">
            <v>272</v>
          </cell>
        </row>
        <row r="134">
          <cell r="K134">
            <v>1370000</v>
          </cell>
          <cell r="L134">
            <v>274</v>
          </cell>
        </row>
        <row r="135">
          <cell r="K135">
            <v>1380000</v>
          </cell>
          <cell r="L135">
            <v>276</v>
          </cell>
        </row>
        <row r="136">
          <cell r="K136">
            <v>1390000</v>
          </cell>
          <cell r="L136">
            <v>278</v>
          </cell>
        </row>
        <row r="137">
          <cell r="K137">
            <v>1400000</v>
          </cell>
          <cell r="L137">
            <v>280</v>
          </cell>
        </row>
        <row r="138">
          <cell r="K138">
            <v>1410000</v>
          </cell>
          <cell r="L138">
            <v>282</v>
          </cell>
        </row>
        <row r="139">
          <cell r="K139">
            <v>1420000</v>
          </cell>
          <cell r="L139">
            <v>284</v>
          </cell>
        </row>
        <row r="140">
          <cell r="K140">
            <v>1430000</v>
          </cell>
          <cell r="L140">
            <v>286</v>
          </cell>
        </row>
        <row r="141">
          <cell r="K141">
            <v>1440000</v>
          </cell>
          <cell r="L141">
            <v>288</v>
          </cell>
        </row>
        <row r="142">
          <cell r="K142">
            <v>1450000</v>
          </cell>
          <cell r="L142">
            <v>290</v>
          </cell>
        </row>
        <row r="143">
          <cell r="K143">
            <v>1460000</v>
          </cell>
          <cell r="L143">
            <v>292</v>
          </cell>
        </row>
        <row r="144">
          <cell r="K144">
            <v>1470000</v>
          </cell>
          <cell r="L144">
            <v>294</v>
          </cell>
        </row>
        <row r="145">
          <cell r="K145">
            <v>1480000</v>
          </cell>
          <cell r="L145">
            <v>296</v>
          </cell>
        </row>
        <row r="146">
          <cell r="K146">
            <v>1490000</v>
          </cell>
          <cell r="L146">
            <v>298</v>
          </cell>
        </row>
        <row r="147">
          <cell r="K147">
            <v>1500000</v>
          </cell>
          <cell r="L147">
            <v>300</v>
          </cell>
        </row>
        <row r="148">
          <cell r="K148">
            <v>1510000</v>
          </cell>
          <cell r="L148">
            <v>302</v>
          </cell>
        </row>
        <row r="149">
          <cell r="K149">
            <v>1520000</v>
          </cell>
          <cell r="L149">
            <v>304</v>
          </cell>
        </row>
        <row r="150">
          <cell r="K150">
            <v>1530000</v>
          </cell>
          <cell r="L150">
            <v>306</v>
          </cell>
        </row>
        <row r="151">
          <cell r="K151">
            <v>1540000</v>
          </cell>
          <cell r="L151">
            <v>308</v>
          </cell>
        </row>
        <row r="152">
          <cell r="K152">
            <v>1550000</v>
          </cell>
          <cell r="L152">
            <v>310</v>
          </cell>
        </row>
        <row r="153">
          <cell r="K153">
            <v>1560000</v>
          </cell>
          <cell r="L153">
            <v>312</v>
          </cell>
        </row>
        <row r="154">
          <cell r="K154">
            <v>1570000</v>
          </cell>
          <cell r="L154">
            <v>314</v>
          </cell>
        </row>
        <row r="155">
          <cell r="K155">
            <v>1580000</v>
          </cell>
          <cell r="L155">
            <v>316</v>
          </cell>
        </row>
        <row r="156">
          <cell r="K156">
            <v>1590000</v>
          </cell>
          <cell r="L156">
            <v>318</v>
          </cell>
        </row>
        <row r="157">
          <cell r="K157">
            <v>1600000</v>
          </cell>
          <cell r="L157">
            <v>320</v>
          </cell>
        </row>
        <row r="158">
          <cell r="K158">
            <v>1610000</v>
          </cell>
          <cell r="L158">
            <v>322</v>
          </cell>
        </row>
        <row r="159">
          <cell r="K159">
            <v>1620000</v>
          </cell>
          <cell r="L159">
            <v>324</v>
          </cell>
        </row>
        <row r="160">
          <cell r="K160">
            <v>1630000</v>
          </cell>
          <cell r="L160">
            <v>326</v>
          </cell>
        </row>
        <row r="161">
          <cell r="K161">
            <v>1640000</v>
          </cell>
          <cell r="L161">
            <v>328</v>
          </cell>
        </row>
        <row r="162">
          <cell r="K162">
            <v>1650000</v>
          </cell>
          <cell r="L162">
            <v>330</v>
          </cell>
        </row>
        <row r="163">
          <cell r="K163">
            <v>1660000</v>
          </cell>
          <cell r="L163">
            <v>332</v>
          </cell>
        </row>
        <row r="164">
          <cell r="K164">
            <v>1670000</v>
          </cell>
          <cell r="L164">
            <v>334</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推移グラフ"/>
      <sheetName val="ランキング"/>
      <sheetName val="推移表"/>
      <sheetName val="ＣＣランキング"/>
      <sheetName val="目標設定"/>
      <sheetName val="売上目標"/>
      <sheetName val="売上客数pvt"/>
      <sheetName val="売上客数pvt2"/>
      <sheetName val="売上客数pvt3"/>
      <sheetName val="出数pvt1"/>
      <sheetName val="出数pvt2"/>
      <sheetName val="出数pvt3"/>
      <sheetName val="出数DataLight"/>
      <sheetName val="時間帯客数Light"/>
      <sheetName val="TBL"/>
      <sheetName val="ランキングtmp"/>
      <sheetName val="ランキングtmp2"/>
      <sheetName val="単価移動合計"/>
      <sheetName val="売上移動合計"/>
      <sheetName val="客数移動合計"/>
      <sheetName val="売上客数季節処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C3" t="str">
            <v>82_姫路東山</v>
          </cell>
        </row>
        <row r="4">
          <cell r="C4" t="str">
            <v>83_各務原</v>
          </cell>
        </row>
        <row r="5">
          <cell r="C5" t="str">
            <v>84_楽市街道</v>
          </cell>
        </row>
        <row r="6">
          <cell r="C6" t="str">
            <v>85_新潟駅南</v>
          </cell>
        </row>
        <row r="7">
          <cell r="C7" t="str">
            <v>86_長岡川崎</v>
          </cell>
        </row>
        <row r="8">
          <cell r="C8" t="str">
            <v>88_和歌山向</v>
          </cell>
        </row>
        <row r="9">
          <cell r="C9" t="str">
            <v>89_小山西城南</v>
          </cell>
        </row>
        <row r="10">
          <cell r="C10" t="str">
            <v>90_佐賀兵庫南</v>
          </cell>
        </row>
        <row r="11">
          <cell r="C11" t="str">
            <v>91_高崎下之城</v>
          </cell>
        </row>
        <row r="12">
          <cell r="C12" t="str">
            <v>92_群馬笠懸</v>
          </cell>
        </row>
        <row r="13">
          <cell r="C13" t="str">
            <v>93_兵庫太子</v>
          </cell>
        </row>
        <row r="14">
          <cell r="C14" t="str">
            <v>102_岐阜市橋</v>
          </cell>
        </row>
        <row r="15">
          <cell r="C15" t="str">
            <v>103_滋賀守山</v>
          </cell>
        </row>
        <row r="16">
          <cell r="C16" t="str">
            <v>104_宇都宮今泉</v>
          </cell>
        </row>
        <row r="17">
          <cell r="C17" t="str">
            <v>105_札幌羊ヶ丘</v>
          </cell>
        </row>
        <row r="18">
          <cell r="C18" t="str">
            <v>106_北九州則松</v>
          </cell>
        </row>
        <row r="19">
          <cell r="C19" t="str">
            <v>107_広島大町</v>
          </cell>
        </row>
        <row r="20">
          <cell r="C20" t="str">
            <v>108_大和高田</v>
          </cell>
        </row>
        <row r="21">
          <cell r="C21" t="str">
            <v>109_三河安城</v>
          </cell>
        </row>
        <row r="22">
          <cell r="C22" t="str">
            <v>110_観光通り</v>
          </cell>
        </row>
        <row r="23">
          <cell r="C23" t="str">
            <v>111_前橋天川原</v>
          </cell>
        </row>
        <row r="24">
          <cell r="C24" t="str">
            <v>112_豊明西川</v>
          </cell>
        </row>
        <row r="25">
          <cell r="C25" t="str">
            <v>113_埼玉桶川</v>
          </cell>
        </row>
        <row r="26">
          <cell r="C26" t="str">
            <v>114_西バイパス</v>
          </cell>
        </row>
        <row r="27">
          <cell r="C27" t="str">
            <v>115_神戸名谷</v>
          </cell>
        </row>
        <row r="28">
          <cell r="C28" t="str">
            <v>116_久保稲荷</v>
          </cell>
        </row>
        <row r="29">
          <cell r="C29" t="str">
            <v>117_磐田上岡田</v>
          </cell>
        </row>
        <row r="30">
          <cell r="C30" t="str">
            <v>118_一宮森本</v>
          </cell>
        </row>
        <row r="31">
          <cell r="C31" t="str">
            <v>119_浜松佐鳴台</v>
          </cell>
        </row>
        <row r="32">
          <cell r="C32" t="str">
            <v>120_鈴鹿西条</v>
          </cell>
        </row>
        <row r="33">
          <cell r="C33" t="str">
            <v>121_神戸西</v>
          </cell>
        </row>
        <row r="34">
          <cell r="C34" t="str">
            <v>123_甲府竜王</v>
          </cell>
        </row>
        <row r="35">
          <cell r="C35" t="str">
            <v>124_東所沢</v>
          </cell>
        </row>
        <row r="36">
          <cell r="C36" t="str">
            <v>125_福井和田</v>
          </cell>
        </row>
        <row r="37">
          <cell r="C37" t="str">
            <v>129_大宰府</v>
          </cell>
        </row>
        <row r="38">
          <cell r="C38" t="str">
            <v>130_豊川</v>
          </cell>
        </row>
        <row r="39">
          <cell r="C39" t="str">
            <v>131_日立鮎川</v>
          </cell>
        </row>
        <row r="40">
          <cell r="C40" t="str">
            <v>135_盛岡三本柳</v>
          </cell>
        </row>
        <row r="41">
          <cell r="C41" t="str">
            <v>137_札幌石山</v>
          </cell>
        </row>
        <row r="42">
          <cell r="C42" t="str">
            <v>138_上田国分</v>
          </cell>
        </row>
        <row r="43">
          <cell r="C43" t="str">
            <v>139_太田内ヶ島</v>
          </cell>
        </row>
        <row r="44">
          <cell r="C44" t="str">
            <v>140_市原五所</v>
          </cell>
        </row>
        <row r="45">
          <cell r="C45" t="str">
            <v>141_苫小牧有明</v>
          </cell>
        </row>
        <row r="46">
          <cell r="C46" t="str">
            <v>142_中間</v>
          </cell>
        </row>
        <row r="47">
          <cell r="C47" t="str">
            <v>144_瑞穂武蔵</v>
          </cell>
        </row>
        <row r="48">
          <cell r="C48" t="str">
            <v>133_おゆみ野</v>
          </cell>
        </row>
        <row r="49">
          <cell r="C49" t="str">
            <v>147_かごはら</v>
          </cell>
        </row>
        <row r="50">
          <cell r="C50" t="str">
            <v>145_岐阜岐南</v>
          </cell>
        </row>
        <row r="51">
          <cell r="C51" t="str">
            <v>157_上福岡</v>
          </cell>
        </row>
        <row r="52">
          <cell r="C52" t="str">
            <v>156_石岡東光台</v>
          </cell>
        </row>
        <row r="53">
          <cell r="C53" t="str">
            <v>146_大津萱野浦</v>
          </cell>
        </row>
        <row r="54">
          <cell r="C54" t="str">
            <v>155_伏見下鳥羽</v>
          </cell>
        </row>
        <row r="55">
          <cell r="C55" t="str">
            <v>143_伏見桃山</v>
          </cell>
        </row>
        <row r="56">
          <cell r="C56" t="str">
            <v>1001_鞍月</v>
          </cell>
        </row>
        <row r="57">
          <cell r="C57" t="str">
            <v>1002_駅西</v>
          </cell>
        </row>
        <row r="58">
          <cell r="C58" t="str">
            <v>1003_押野</v>
          </cell>
        </row>
        <row r="59">
          <cell r="C59" t="str">
            <v>1004_開発</v>
          </cell>
        </row>
        <row r="60">
          <cell r="C60" t="str">
            <v>1005_金沢新神田</v>
          </cell>
        </row>
        <row r="61">
          <cell r="C61" t="str">
            <v>1006_高柳</v>
          </cell>
        </row>
        <row r="62">
          <cell r="C62" t="str">
            <v>1007_四屋</v>
          </cell>
        </row>
        <row r="63">
          <cell r="C63" t="str">
            <v>1008_小松</v>
          </cell>
        </row>
        <row r="64">
          <cell r="C64" t="str">
            <v>1009_松任</v>
          </cell>
        </row>
        <row r="65">
          <cell r="C65" t="str">
            <v>1010_神戸伊川谷</v>
          </cell>
        </row>
        <row r="66">
          <cell r="C66" t="str">
            <v>1011_川中島</v>
          </cell>
        </row>
        <row r="67">
          <cell r="C67" t="str">
            <v>1012_中川原</v>
          </cell>
        </row>
        <row r="68">
          <cell r="C68" t="str">
            <v>1013_飯野</v>
          </cell>
        </row>
        <row r="69">
          <cell r="C69" t="str">
            <v>1014_富山</v>
          </cell>
        </row>
        <row r="70">
          <cell r="C70" t="str">
            <v>1015_片町</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tonky.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catering-style.com/" TargetMode="External"/><Relationship Id="rId1" Type="http://schemas.openxmlformats.org/officeDocument/2006/relationships/hyperlink" Target="http://catering.gnavi.co.jp/p920908/"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8"/>
  <sheetViews>
    <sheetView workbookViewId="0">
      <selection activeCell="B11" sqref="B11"/>
    </sheetView>
  </sheetViews>
  <sheetFormatPr defaultRowHeight="13.5"/>
  <cols>
    <col min="1" max="1" width="24.25" customWidth="1"/>
    <col min="2" max="2" width="47.75" customWidth="1"/>
  </cols>
  <sheetData>
    <row r="1" spans="1:4" ht="18" customHeight="1">
      <c r="A1" s="601" t="s">
        <v>303</v>
      </c>
      <c r="B1" s="602" t="s">
        <v>159</v>
      </c>
      <c r="C1" s="343" t="s">
        <v>254</v>
      </c>
      <c r="D1" s="344"/>
    </row>
    <row r="2" spans="1:4" ht="18" customHeight="1">
      <c r="A2" s="596" t="s">
        <v>201</v>
      </c>
      <c r="B2" s="345" t="s">
        <v>1010</v>
      </c>
      <c r="C2" s="319" t="s">
        <v>219</v>
      </c>
    </row>
    <row r="3" spans="1:4" ht="18" customHeight="1">
      <c r="A3" s="596" t="s">
        <v>202</v>
      </c>
      <c r="B3" s="345" t="s">
        <v>1010</v>
      </c>
      <c r="C3" s="319" t="s">
        <v>160</v>
      </c>
    </row>
    <row r="4" spans="1:4" ht="18" customHeight="1">
      <c r="A4" s="596" t="s">
        <v>203</v>
      </c>
      <c r="B4" s="345" t="s">
        <v>1010</v>
      </c>
      <c r="C4" s="319"/>
    </row>
    <row r="5" spans="1:4" ht="18" customHeight="1">
      <c r="A5" s="596" t="s">
        <v>204</v>
      </c>
      <c r="B5" s="345" t="s">
        <v>883</v>
      </c>
      <c r="C5" s="319" t="s">
        <v>214</v>
      </c>
    </row>
    <row r="6" spans="1:4" ht="18" customHeight="1">
      <c r="A6" s="596" t="s">
        <v>205</v>
      </c>
      <c r="B6" s="345" t="s">
        <v>1011</v>
      </c>
      <c r="C6" s="319" t="s">
        <v>218</v>
      </c>
    </row>
    <row r="7" spans="1:4" ht="18" customHeight="1">
      <c r="A7" s="597" t="s">
        <v>206</v>
      </c>
      <c r="B7" s="346" t="s">
        <v>1012</v>
      </c>
      <c r="C7" s="319" t="s">
        <v>576</v>
      </c>
    </row>
    <row r="8" spans="1:4" ht="18" customHeight="1">
      <c r="A8" s="597" t="s">
        <v>207</v>
      </c>
      <c r="B8" s="346" t="s">
        <v>1013</v>
      </c>
      <c r="C8" s="319" t="s">
        <v>577</v>
      </c>
    </row>
    <row r="9" spans="1:4" ht="18" customHeight="1">
      <c r="A9" s="597" t="s">
        <v>208</v>
      </c>
      <c r="B9" s="345" t="s">
        <v>1014</v>
      </c>
      <c r="C9" s="319" t="s">
        <v>578</v>
      </c>
    </row>
    <row r="10" spans="1:4" ht="18" customHeight="1">
      <c r="A10" s="598" t="s">
        <v>209</v>
      </c>
      <c r="B10" s="345" t="s">
        <v>1015</v>
      </c>
      <c r="C10" s="319" t="s">
        <v>216</v>
      </c>
    </row>
    <row r="11" spans="1:4" ht="18" customHeight="1">
      <c r="A11" s="598" t="s">
        <v>210</v>
      </c>
      <c r="B11" s="345">
        <v>300</v>
      </c>
      <c r="C11" s="319" t="s">
        <v>217</v>
      </c>
    </row>
    <row r="12" spans="1:4" ht="18" customHeight="1">
      <c r="A12" s="598" t="s">
        <v>211</v>
      </c>
      <c r="B12" s="387" t="s">
        <v>1016</v>
      </c>
      <c r="C12" s="319" t="s">
        <v>220</v>
      </c>
    </row>
    <row r="13" spans="1:4" ht="18" customHeight="1">
      <c r="A13" s="598" t="s">
        <v>212</v>
      </c>
      <c r="B13" s="763" t="s">
        <v>999</v>
      </c>
      <c r="C13" s="319" t="s">
        <v>302</v>
      </c>
    </row>
    <row r="14" spans="1:4" ht="18" customHeight="1">
      <c r="A14" s="598" t="s">
        <v>213</v>
      </c>
      <c r="B14" s="345"/>
      <c r="C14" s="319"/>
    </row>
    <row r="15" spans="1:4" ht="18" customHeight="1" thickBot="1">
      <c r="A15" s="599" t="s">
        <v>215</v>
      </c>
      <c r="B15" s="347" t="s">
        <v>883</v>
      </c>
      <c r="C15" s="319" t="s">
        <v>222</v>
      </c>
    </row>
    <row r="16" spans="1:4" ht="18" customHeight="1" thickBot="1">
      <c r="A16" s="600" t="s">
        <v>441</v>
      </c>
      <c r="B16" s="605" t="s">
        <v>1017</v>
      </c>
    </row>
    <row r="17" spans="1:4" ht="18" customHeight="1">
      <c r="A17" s="276" t="s">
        <v>200</v>
      </c>
      <c r="B17" s="277"/>
      <c r="C17" s="277"/>
      <c r="D17" s="277"/>
    </row>
    <row r="18" spans="1:4" ht="18" customHeight="1">
      <c r="A18" s="276" t="s">
        <v>275</v>
      </c>
      <c r="B18" s="277" t="str">
        <f>B4</f>
        <v>株式会社横浜ケータリングサービス</v>
      </c>
      <c r="C18" s="277" t="s">
        <v>161</v>
      </c>
    </row>
    <row r="19" spans="1:4" ht="18" customHeight="1">
      <c r="A19" s="277" t="str">
        <f>A18&amp;B18&amp;C18</f>
        <v>▼領収証の宛名は「株式会社横浜ケータリングサービス」様で作成致します。</v>
      </c>
    </row>
    <row r="20" spans="1:4" ht="18" customHeight="1"/>
    <row r="21" spans="1:4" ht="18" customHeight="1">
      <c r="A21" s="277" t="str">
        <f>B2</f>
        <v>株式会社横浜ケータリングサービス</v>
      </c>
      <c r="B21" s="277" t="s">
        <v>162</v>
      </c>
    </row>
    <row r="22" spans="1:4">
      <c r="A22" s="277" t="str">
        <f>B2&amp;A24&amp;B5&amp;B22</f>
        <v>株式会社横浜ケータリングサービス　長谷川様</v>
      </c>
      <c r="B22" s="277" t="s">
        <v>162</v>
      </c>
    </row>
    <row r="23" spans="1:4">
      <c r="A23" s="277" t="str">
        <f>B5</f>
        <v>長谷川</v>
      </c>
      <c r="B23" s="277" t="s">
        <v>162</v>
      </c>
    </row>
    <row r="24" spans="1:4">
      <c r="A24" s="277" t="s">
        <v>164</v>
      </c>
      <c r="B24" s="277" t="s">
        <v>163</v>
      </c>
    </row>
    <row r="27" spans="1:4">
      <c r="A27" s="277" t="s">
        <v>304</v>
      </c>
      <c r="B27" s="277" t="str">
        <f>B15</f>
        <v>長谷川</v>
      </c>
      <c r="C27" s="277" t="s">
        <v>221</v>
      </c>
    </row>
    <row r="28" spans="1:4">
      <c r="A28" s="277" t="s">
        <v>226</v>
      </c>
      <c r="B28" s="277" t="s">
        <v>227</v>
      </c>
      <c r="C28" s="277"/>
    </row>
  </sheetData>
  <phoneticPr fontId="4"/>
  <hyperlinks>
    <hyperlink ref="B16" r:id="rId1"/>
  </hyperlinks>
  <pageMargins left="0.78700000000000003" right="0.78700000000000003" top="0.98399999999999999" bottom="0.98399999999999999" header="0.51200000000000001" footer="0.51200000000000001"/>
  <pageSetup paperSize="9" orientation="portrait" horizontalDpi="4294967293" verticalDpi="0" r:id="rId2"/>
  <headerFooter alignWithMargins="0"/>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60"/>
  <sheetViews>
    <sheetView view="pageBreakPreview" topLeftCell="B1" zoomScale="90" zoomScaleSheetLayoutView="90" workbookViewId="0">
      <selection activeCell="B1" sqref="B1:J1"/>
    </sheetView>
  </sheetViews>
  <sheetFormatPr defaultColWidth="9" defaultRowHeight="13.5" outlineLevelRow="1"/>
  <cols>
    <col min="1" max="1" width="2.5" style="65" customWidth="1"/>
    <col min="2" max="2" width="21.5" style="65" customWidth="1"/>
    <col min="3" max="3" width="11.875" style="131" customWidth="1"/>
    <col min="4" max="4" width="11.875" style="65" customWidth="1"/>
    <col min="5" max="10" width="11.125" style="65" customWidth="1"/>
    <col min="11" max="16384" width="9" style="65"/>
  </cols>
  <sheetData>
    <row r="1" spans="2:13" s="76" customFormat="1" ht="22.5" customHeight="1">
      <c r="B1" s="1130" t="s">
        <v>315</v>
      </c>
      <c r="C1" s="1130"/>
      <c r="D1" s="1130"/>
      <c r="E1" s="1130"/>
      <c r="F1" s="1130"/>
      <c r="G1" s="1130"/>
      <c r="H1" s="1130"/>
      <c r="I1" s="1130"/>
      <c r="J1" s="1130"/>
      <c r="K1" s="1059" t="s">
        <v>254</v>
      </c>
      <c r="L1" s="1059"/>
      <c r="M1" s="1059"/>
    </row>
    <row r="2" spans="2:13" ht="20.25" customHeight="1" thickBot="1">
      <c r="B2" s="370" t="s">
        <v>135</v>
      </c>
      <c r="C2" s="371"/>
      <c r="D2" s="271"/>
    </row>
    <row r="3" spans="2:13" ht="15" customHeight="1">
      <c r="B3" s="372">
        <f ca="1">TODAY()</f>
        <v>42475</v>
      </c>
      <c r="C3" s="373"/>
      <c r="D3" s="271"/>
      <c r="F3" s="1091" t="s">
        <v>25</v>
      </c>
      <c r="G3" s="1092"/>
      <c r="H3" s="1093"/>
      <c r="L3" s="65" t="s">
        <v>25</v>
      </c>
    </row>
    <row r="4" spans="2:13" ht="20.25" customHeight="1">
      <c r="B4" s="372"/>
      <c r="C4" s="373"/>
      <c r="D4" s="271"/>
      <c r="F4" s="1094"/>
      <c r="G4" s="1095"/>
      <c r="H4" s="1096"/>
      <c r="L4" s="65" t="s">
        <v>72</v>
      </c>
    </row>
    <row r="5" spans="2:13" ht="15" customHeight="1">
      <c r="B5" s="374" t="str">
        <f>見積書!J18</f>
        <v>担当：　　　長谷川</v>
      </c>
      <c r="C5" s="373"/>
      <c r="D5" s="271"/>
      <c r="F5" s="1094"/>
      <c r="G5" s="1095"/>
      <c r="H5" s="1096"/>
      <c r="L5" s="65" t="s">
        <v>116</v>
      </c>
    </row>
    <row r="6" spans="2:13" ht="15" customHeight="1" thickBot="1">
      <c r="B6" s="372"/>
      <c r="C6" s="373"/>
      <c r="D6" s="271"/>
      <c r="F6" s="1097"/>
      <c r="G6" s="1098"/>
      <c r="H6" s="1099"/>
      <c r="L6" s="65" t="s">
        <v>10</v>
      </c>
    </row>
    <row r="7" spans="2:13" ht="20.25" customHeight="1">
      <c r="B7" s="375"/>
      <c r="C7" s="376" t="s">
        <v>61</v>
      </c>
      <c r="D7" s="1117"/>
      <c r="E7" s="1117"/>
      <c r="F7" s="1117"/>
      <c r="G7" s="1117"/>
      <c r="H7" s="1117"/>
      <c r="I7" s="1117"/>
      <c r="J7" s="1117"/>
    </row>
    <row r="8" spans="2:13" ht="20.25" customHeight="1">
      <c r="B8" s="279"/>
      <c r="C8" s="65"/>
      <c r="D8" s="1117"/>
      <c r="E8" s="1117"/>
      <c r="F8" s="1117"/>
      <c r="G8" s="1117"/>
      <c r="H8" s="1117"/>
      <c r="I8" s="1117"/>
      <c r="J8" s="1117"/>
    </row>
    <row r="9" spans="2:13" ht="20.25" customHeight="1" thickBot="1">
      <c r="D9" s="1101"/>
      <c r="E9" s="1101"/>
      <c r="F9" s="1101"/>
      <c r="G9" s="1101"/>
      <c r="H9" s="1101"/>
      <c r="I9" s="1101"/>
      <c r="J9" s="1101"/>
    </row>
    <row r="10" spans="2:13" s="242" customFormat="1" ht="22.5" customHeight="1">
      <c r="B10" s="351" t="s">
        <v>68</v>
      </c>
      <c r="C10" s="1085" t="str">
        <f>初回メール!A14</f>
        <v>3月22日(火)</v>
      </c>
      <c r="D10" s="1086"/>
      <c r="E10" s="1086"/>
      <c r="F10" s="1086"/>
      <c r="G10" s="1086"/>
      <c r="H10" s="1086"/>
      <c r="I10" s="1086"/>
      <c r="J10" s="1087"/>
    </row>
    <row r="11" spans="2:13" s="242" customFormat="1" ht="22.5" customHeight="1">
      <c r="B11" s="352" t="s">
        <v>43</v>
      </c>
      <c r="C11" s="1118" t="str">
        <f>初回メール!A18</f>
        <v>17:30～</v>
      </c>
      <c r="D11" s="1119"/>
      <c r="E11" s="1119"/>
      <c r="F11" s="1119"/>
      <c r="G11" s="1119"/>
      <c r="H11" s="1119"/>
      <c r="I11" s="1119"/>
      <c r="J11" s="1120"/>
    </row>
    <row r="12" spans="2:13" s="242" customFormat="1" ht="22.5" customHeight="1">
      <c r="B12" s="353" t="s">
        <v>56</v>
      </c>
      <c r="C12" s="1088" t="str">
        <f>初回メール!A16</f>
        <v>19:00～21:00</v>
      </c>
      <c r="D12" s="1089"/>
      <c r="E12" s="1089"/>
      <c r="F12" s="1089"/>
      <c r="G12" s="1089"/>
      <c r="H12" s="1089"/>
      <c r="I12" s="1089"/>
      <c r="J12" s="1090"/>
    </row>
    <row r="13" spans="2:13" s="242" customFormat="1" ht="22.5" customHeight="1">
      <c r="B13" s="353" t="s">
        <v>44</v>
      </c>
      <c r="C13" s="1100" t="str">
        <f>初回メール!A2</f>
        <v>株式会社横浜ケータリングサービス　長谷川様</v>
      </c>
      <c r="D13" s="1089"/>
      <c r="E13" s="1089"/>
      <c r="F13" s="1089"/>
      <c r="G13" s="1089"/>
      <c r="H13" s="1089"/>
      <c r="I13" s="1089"/>
      <c r="J13" s="1090"/>
    </row>
    <row r="14" spans="2:13" s="242" customFormat="1" ht="22.5" customHeight="1">
      <c r="B14" s="353" t="s">
        <v>253</v>
      </c>
      <c r="C14" s="1069" t="str">
        <f>お客様情報!B10</f>
        <v>090-4715-2392</v>
      </c>
      <c r="D14" s="1070"/>
      <c r="E14" s="1070"/>
      <c r="F14" s="1070"/>
      <c r="G14" s="1070"/>
      <c r="H14" s="1070"/>
      <c r="I14" s="1070"/>
      <c r="J14" s="1071"/>
    </row>
    <row r="15" spans="2:13" s="242" customFormat="1" ht="22.5" customHeight="1">
      <c r="B15" s="354" t="s">
        <v>136</v>
      </c>
      <c r="C15" s="1102" t="str">
        <f>お客様情報!B9</f>
        <v>懇親会</v>
      </c>
      <c r="D15" s="1103"/>
      <c r="E15" s="1103"/>
      <c r="F15" s="1103"/>
      <c r="G15" s="1103"/>
      <c r="H15" s="1103"/>
      <c r="I15" s="1103"/>
      <c r="J15" s="1104"/>
    </row>
    <row r="16" spans="2:13" s="242" customFormat="1" ht="27" customHeight="1">
      <c r="B16" s="353" t="s">
        <v>45</v>
      </c>
      <c r="C16" s="1108">
        <f>初回メール!A22</f>
        <v>300</v>
      </c>
      <c r="D16" s="1109"/>
      <c r="E16" s="1109"/>
      <c r="F16" s="1109"/>
      <c r="G16" s="1109"/>
      <c r="H16" s="1109"/>
      <c r="I16" s="1109"/>
      <c r="J16" s="1110"/>
    </row>
    <row r="17" spans="2:10" s="242" customFormat="1" ht="22.5" customHeight="1">
      <c r="B17" s="355" t="s">
        <v>181</v>
      </c>
      <c r="C17" s="1105" t="s">
        <v>258</v>
      </c>
      <c r="D17" s="1106"/>
      <c r="E17" s="1106"/>
      <c r="F17" s="1106"/>
      <c r="G17" s="1106"/>
      <c r="H17" s="1106"/>
      <c r="I17" s="1106"/>
      <c r="J17" s="1107"/>
    </row>
    <row r="18" spans="2:10" s="242" customFormat="1" ht="22.5" customHeight="1">
      <c r="B18" s="357" t="s">
        <v>62</v>
      </c>
      <c r="C18" s="1111" t="str">
        <f>初回メール!A26</f>
        <v>パーティーを楽しもう！スタンダードプラン10品</v>
      </c>
      <c r="D18" s="1112"/>
      <c r="E18" s="1112"/>
      <c r="F18" s="1112"/>
      <c r="G18" s="1112"/>
      <c r="H18" s="1112"/>
      <c r="I18" s="1112"/>
      <c r="J18" s="1113"/>
    </row>
    <row r="19" spans="2:10" s="242" customFormat="1" ht="22.5" customHeight="1">
      <c r="B19" s="355"/>
      <c r="C19" s="1066"/>
      <c r="D19" s="1067"/>
      <c r="E19" s="1067"/>
      <c r="F19" s="1067"/>
      <c r="G19" s="1067"/>
      <c r="H19" s="1067"/>
      <c r="I19" s="1067"/>
      <c r="J19" s="1068"/>
    </row>
    <row r="20" spans="2:10" s="242" customFormat="1" ht="22.5" customHeight="1">
      <c r="B20" s="355"/>
      <c r="C20" s="1066"/>
      <c r="D20" s="1067"/>
      <c r="E20" s="1067"/>
      <c r="F20" s="1067"/>
      <c r="G20" s="1067"/>
      <c r="H20" s="1067"/>
      <c r="I20" s="1067"/>
      <c r="J20" s="1068"/>
    </row>
    <row r="21" spans="2:10" s="242" customFormat="1" ht="22.5" customHeight="1">
      <c r="B21" s="355"/>
      <c r="C21" s="1066"/>
      <c r="D21" s="1067"/>
      <c r="E21" s="1067"/>
      <c r="F21" s="1067"/>
      <c r="G21" s="1067"/>
      <c r="H21" s="1067"/>
      <c r="I21" s="1067"/>
      <c r="J21" s="1068"/>
    </row>
    <row r="22" spans="2:10" s="242" customFormat="1" ht="22.5" customHeight="1">
      <c r="B22" s="355"/>
      <c r="C22" s="1066"/>
      <c r="D22" s="1067"/>
      <c r="E22" s="1067"/>
      <c r="F22" s="1067"/>
      <c r="G22" s="1067"/>
      <c r="H22" s="1067"/>
      <c r="I22" s="1067"/>
      <c r="J22" s="1068"/>
    </row>
    <row r="23" spans="2:10" s="242" customFormat="1" ht="22.5" customHeight="1">
      <c r="B23" s="355"/>
      <c r="C23" s="1066"/>
      <c r="D23" s="1067"/>
      <c r="E23" s="1067"/>
      <c r="F23" s="1067"/>
      <c r="G23" s="1067"/>
      <c r="H23" s="1067"/>
      <c r="I23" s="1067"/>
      <c r="J23" s="1068"/>
    </row>
    <row r="24" spans="2:10" s="242" customFormat="1" ht="22.5" customHeight="1">
      <c r="B24" s="355"/>
      <c r="C24" s="1066"/>
      <c r="D24" s="1067"/>
      <c r="E24" s="1067"/>
      <c r="F24" s="1067"/>
      <c r="G24" s="1067"/>
      <c r="H24" s="1067"/>
      <c r="I24" s="1067"/>
      <c r="J24" s="1068"/>
    </row>
    <row r="25" spans="2:10" s="242" customFormat="1" ht="22.5" customHeight="1">
      <c r="B25" s="355"/>
      <c r="C25" s="1066"/>
      <c r="D25" s="1067"/>
      <c r="E25" s="1067"/>
      <c r="F25" s="1067"/>
      <c r="G25" s="1067"/>
      <c r="H25" s="1067"/>
      <c r="I25" s="1067"/>
      <c r="J25" s="1068"/>
    </row>
    <row r="26" spans="2:10" s="242" customFormat="1" ht="22.5" customHeight="1">
      <c r="B26" s="355"/>
      <c r="C26" s="1066"/>
      <c r="D26" s="1067"/>
      <c r="E26" s="1067"/>
      <c r="F26" s="1067"/>
      <c r="G26" s="1067"/>
      <c r="H26" s="1067"/>
      <c r="I26" s="1067"/>
      <c r="J26" s="1068"/>
    </row>
    <row r="27" spans="2:10" s="242" customFormat="1" ht="22.5" customHeight="1">
      <c r="B27" s="355"/>
      <c r="C27" s="1066"/>
      <c r="D27" s="1067"/>
      <c r="E27" s="1067"/>
      <c r="F27" s="1067"/>
      <c r="G27" s="1067"/>
      <c r="H27" s="1067"/>
      <c r="I27" s="1067"/>
      <c r="J27" s="1068"/>
    </row>
    <row r="28" spans="2:10" s="242" customFormat="1" ht="22.5" customHeight="1">
      <c r="B28" s="355"/>
      <c r="C28" s="1066"/>
      <c r="D28" s="1067"/>
      <c r="E28" s="1067"/>
      <c r="F28" s="1067"/>
      <c r="G28" s="1067"/>
      <c r="H28" s="1067"/>
      <c r="I28" s="1067"/>
      <c r="J28" s="1068"/>
    </row>
    <row r="29" spans="2:10" s="242" customFormat="1" ht="22.5" customHeight="1">
      <c r="B29" s="355"/>
      <c r="C29" s="1066"/>
      <c r="D29" s="1067"/>
      <c r="E29" s="1067"/>
      <c r="F29" s="1067"/>
      <c r="G29" s="1067"/>
      <c r="H29" s="1067"/>
      <c r="I29" s="1067"/>
      <c r="J29" s="1068"/>
    </row>
    <row r="30" spans="2:10" s="242" customFormat="1" ht="22.5" customHeight="1">
      <c r="B30" s="355"/>
      <c r="C30" s="1066" t="str">
        <f>メニュー表!C31</f>
        <v>生ビール（飲み放題）、ワイン（赤・白）、焼酎、梅酒、日本酒、芋焼酎</v>
      </c>
      <c r="D30" s="1067"/>
      <c r="E30" s="1067"/>
      <c r="F30" s="1067"/>
      <c r="G30" s="1067"/>
      <c r="H30" s="1067"/>
      <c r="I30" s="1067"/>
      <c r="J30" s="1068"/>
    </row>
    <row r="31" spans="2:10" s="242" customFormat="1" ht="22.5" customHeight="1">
      <c r="B31" s="355" t="s">
        <v>137</v>
      </c>
      <c r="C31" s="1066"/>
      <c r="D31" s="1067"/>
      <c r="E31" s="1067"/>
      <c r="F31" s="1067"/>
      <c r="G31" s="1067"/>
      <c r="H31" s="1067"/>
      <c r="I31" s="1067"/>
      <c r="J31" s="1068"/>
    </row>
    <row r="32" spans="2:10" s="242" customFormat="1" ht="22.5" customHeight="1">
      <c r="B32" s="355"/>
      <c r="C32" s="1066"/>
      <c r="D32" s="1067"/>
      <c r="E32" s="1067"/>
      <c r="F32" s="1067"/>
      <c r="G32" s="1067"/>
      <c r="H32" s="1067"/>
      <c r="I32" s="1067"/>
      <c r="J32" s="1068"/>
    </row>
    <row r="33" spans="2:12" s="242" customFormat="1" ht="22.5" customHeight="1">
      <c r="B33" s="355"/>
      <c r="C33" s="1066"/>
      <c r="D33" s="1067"/>
      <c r="E33" s="1067"/>
      <c r="F33" s="1067"/>
      <c r="G33" s="1067"/>
      <c r="H33" s="1067"/>
      <c r="I33" s="1067"/>
      <c r="J33" s="1068"/>
    </row>
    <row r="34" spans="2:12" s="242" customFormat="1" ht="22.5" customHeight="1">
      <c r="B34" s="355" t="s">
        <v>75</v>
      </c>
      <c r="C34" s="1063" t="s">
        <v>89</v>
      </c>
      <c r="D34" s="1064"/>
      <c r="E34" s="1064"/>
      <c r="F34" s="1064"/>
      <c r="G34" s="1064"/>
      <c r="H34" s="1064"/>
      <c r="I34" s="1064"/>
      <c r="J34" s="1065"/>
      <c r="L34" s="242" t="s">
        <v>261</v>
      </c>
    </row>
    <row r="35" spans="2:12" s="242" customFormat="1" ht="22.5" customHeight="1">
      <c r="B35" s="355"/>
      <c r="C35" s="1066"/>
      <c r="D35" s="1067"/>
      <c r="E35" s="1067"/>
      <c r="F35" s="1067"/>
      <c r="G35" s="1067"/>
      <c r="H35" s="1067"/>
      <c r="I35" s="1067"/>
      <c r="J35" s="1068"/>
      <c r="L35" s="242" t="s">
        <v>88</v>
      </c>
    </row>
    <row r="36" spans="2:12" s="242" customFormat="1" ht="22.5" customHeight="1" thickBot="1">
      <c r="B36" s="358"/>
      <c r="C36" s="1121"/>
      <c r="D36" s="1122"/>
      <c r="E36" s="1122"/>
      <c r="F36" s="1122"/>
      <c r="G36" s="1122"/>
      <c r="H36" s="1122"/>
      <c r="I36" s="1122"/>
      <c r="J36" s="1123"/>
      <c r="L36" s="242" t="s">
        <v>89</v>
      </c>
    </row>
    <row r="37" spans="2:12" s="242" customFormat="1" ht="20.25" customHeight="1" thickBot="1">
      <c r="B37" s="359"/>
      <c r="C37" s="298"/>
      <c r="D37" s="298"/>
      <c r="E37" s="298"/>
      <c r="F37" s="298"/>
      <c r="G37" s="298"/>
      <c r="H37" s="298"/>
      <c r="I37" s="298"/>
      <c r="J37" s="298"/>
      <c r="L37" s="242" t="s">
        <v>64</v>
      </c>
    </row>
    <row r="38" spans="2:12" s="242" customFormat="1" ht="22.5" customHeight="1">
      <c r="B38" s="360" t="s">
        <v>259</v>
      </c>
      <c r="C38" s="1124" t="str">
        <f>メニュー表!C32</f>
        <v>ウーロンハイ、カクテル系（カシス、ジン、ウォッカ）、ウィスキー</v>
      </c>
      <c r="D38" s="1125"/>
      <c r="E38" s="1125"/>
      <c r="F38" s="1125"/>
      <c r="G38" s="1125"/>
      <c r="H38" s="1125"/>
      <c r="I38" s="1125"/>
      <c r="J38" s="1126"/>
      <c r="L38" s="242" t="s">
        <v>65</v>
      </c>
    </row>
    <row r="39" spans="2:12" s="242" customFormat="1" ht="22.5" customHeight="1" outlineLevel="1">
      <c r="B39" s="355"/>
      <c r="C39" s="1127" t="str">
        <f>メニュー表!C33</f>
        <v>ウーロン茶、オレンジジュース、ジンジャーエール、コカ・コーラ</v>
      </c>
      <c r="D39" s="1128"/>
      <c r="E39" s="1128"/>
      <c r="F39" s="1128"/>
      <c r="G39" s="1128"/>
      <c r="H39" s="1128"/>
      <c r="I39" s="1128"/>
      <c r="J39" s="1129"/>
      <c r="K39" s="241" t="s">
        <v>262</v>
      </c>
    </row>
    <row r="40" spans="2:12" s="242" customFormat="1" ht="22.5" customHeight="1" outlineLevel="1">
      <c r="B40" s="355"/>
      <c r="C40" s="1066" t="str">
        <f>メニュー表!C34</f>
        <v>ノンアルコールビール、ノンアルコールカクテル10種</v>
      </c>
      <c r="D40" s="1067"/>
      <c r="E40" s="1067"/>
      <c r="F40" s="1067"/>
      <c r="G40" s="1067"/>
      <c r="H40" s="1067"/>
      <c r="I40" s="1067"/>
      <c r="J40" s="1068"/>
    </row>
    <row r="41" spans="2:12" s="242" customFormat="1" ht="22.5" customHeight="1" outlineLevel="1">
      <c r="B41" s="355"/>
      <c r="C41" s="1066" t="e">
        <f>メニュー表!#REF!</f>
        <v>#REF!</v>
      </c>
      <c r="D41" s="1067"/>
      <c r="E41" s="1067"/>
      <c r="F41" s="1067"/>
      <c r="G41" s="1067"/>
      <c r="H41" s="1067"/>
      <c r="I41" s="1067"/>
      <c r="J41" s="1068"/>
      <c r="K41" s="241" t="s">
        <v>144</v>
      </c>
    </row>
    <row r="42" spans="2:12" s="242" customFormat="1" ht="22.5" customHeight="1" outlineLevel="1">
      <c r="B42" s="355"/>
      <c r="C42" s="1066"/>
      <c r="D42" s="1067"/>
      <c r="E42" s="1067"/>
      <c r="F42" s="1067"/>
      <c r="G42" s="1067"/>
      <c r="H42" s="1067"/>
      <c r="I42" s="1067"/>
      <c r="J42" s="1068"/>
      <c r="K42" s="241"/>
    </row>
    <row r="43" spans="2:12" s="242" customFormat="1" ht="22.5" customHeight="1" outlineLevel="1" thickBot="1">
      <c r="B43" s="358"/>
      <c r="C43" s="1114"/>
      <c r="D43" s="1115"/>
      <c r="E43" s="1115"/>
      <c r="F43" s="1115"/>
      <c r="G43" s="1115"/>
      <c r="H43" s="1115"/>
      <c r="I43" s="1115"/>
      <c r="J43" s="1116"/>
    </row>
    <row r="44" spans="2:12" s="242" customFormat="1" ht="20.25" customHeight="1" outlineLevel="1" thickBot="1">
      <c r="B44" s="359"/>
      <c r="C44" s="299"/>
      <c r="D44" s="299"/>
      <c r="E44" s="299"/>
      <c r="F44" s="299"/>
      <c r="G44" s="299"/>
      <c r="H44" s="299"/>
      <c r="I44" s="299"/>
      <c r="J44" s="299"/>
    </row>
    <row r="45" spans="2:12" s="242" customFormat="1" ht="20.25" customHeight="1">
      <c r="B45" s="361" t="s">
        <v>46</v>
      </c>
      <c r="C45" s="1085" t="str">
        <f>メニュー表!C36</f>
        <v>横浜市南区睦町2-198 ディアコートイチロー101号</v>
      </c>
      <c r="D45" s="1086"/>
      <c r="E45" s="1086"/>
      <c r="F45" s="1086"/>
      <c r="G45" s="1086"/>
      <c r="H45" s="1086"/>
      <c r="I45" s="1086"/>
      <c r="J45" s="1087"/>
    </row>
    <row r="46" spans="2:12" s="242" customFormat="1" ht="20.25" customHeight="1" thickBot="1">
      <c r="B46" s="362"/>
      <c r="C46" s="1080"/>
      <c r="D46" s="1081"/>
      <c r="E46" s="1081"/>
      <c r="F46" s="1081"/>
      <c r="G46" s="1081"/>
      <c r="H46" s="1081"/>
      <c r="I46" s="1081"/>
      <c r="J46" s="1082"/>
    </row>
    <row r="47" spans="2:12" s="242" customFormat="1" ht="20.25" customHeight="1">
      <c r="B47" s="361" t="s">
        <v>47</v>
      </c>
      <c r="C47" s="1083" t="s">
        <v>190</v>
      </c>
      <c r="D47" s="1084"/>
      <c r="E47" s="368">
        <v>0</v>
      </c>
      <c r="F47" s="306" t="s">
        <v>260</v>
      </c>
      <c r="G47" s="363"/>
      <c r="H47" s="363"/>
      <c r="I47" s="363"/>
      <c r="J47" s="364"/>
    </row>
    <row r="48" spans="2:12" s="242" customFormat="1" ht="20.25" customHeight="1">
      <c r="B48" s="367"/>
      <c r="C48" s="1075" t="s">
        <v>263</v>
      </c>
      <c r="D48" s="1076"/>
      <c r="E48" s="369">
        <v>0</v>
      </c>
      <c r="F48" s="356" t="s">
        <v>260</v>
      </c>
      <c r="G48" s="365"/>
      <c r="H48" s="365"/>
      <c r="I48" s="365"/>
      <c r="J48" s="366"/>
    </row>
    <row r="49" spans="2:12" s="242" customFormat="1" ht="20.25" customHeight="1">
      <c r="B49" s="367"/>
      <c r="C49" s="1075" t="s">
        <v>264</v>
      </c>
      <c r="D49" s="1076"/>
      <c r="E49" s="1078" t="s">
        <v>265</v>
      </c>
      <c r="F49" s="1078"/>
      <c r="G49" s="1078"/>
      <c r="H49" s="1078"/>
      <c r="I49" s="1078"/>
      <c r="J49" s="1079"/>
      <c r="L49" s="242" t="s">
        <v>265</v>
      </c>
    </row>
    <row r="50" spans="2:12" s="242" customFormat="1" ht="20.25" customHeight="1">
      <c r="B50" s="367"/>
      <c r="C50" s="1075"/>
      <c r="D50" s="1076"/>
      <c r="E50" s="1076"/>
      <c r="F50" s="1076"/>
      <c r="G50" s="1076"/>
      <c r="H50" s="1076"/>
      <c r="I50" s="1076"/>
      <c r="J50" s="1077"/>
      <c r="L50" s="242" t="s">
        <v>266</v>
      </c>
    </row>
    <row r="51" spans="2:12" s="242" customFormat="1" ht="20.25" customHeight="1">
      <c r="B51" s="367"/>
      <c r="C51" s="1075"/>
      <c r="D51" s="1076"/>
      <c r="E51" s="1076"/>
      <c r="F51" s="1076"/>
      <c r="G51" s="1076"/>
      <c r="H51" s="1076"/>
      <c r="I51" s="1076"/>
      <c r="J51" s="1077"/>
      <c r="L51" s="242" t="s">
        <v>267</v>
      </c>
    </row>
    <row r="52" spans="2:12" s="242" customFormat="1" ht="20.25" customHeight="1">
      <c r="B52" s="367"/>
      <c r="C52" s="1075"/>
      <c r="D52" s="1076"/>
      <c r="E52" s="1076"/>
      <c r="F52" s="1076"/>
      <c r="G52" s="1076"/>
      <c r="H52" s="1076"/>
      <c r="I52" s="1076"/>
      <c r="J52" s="1077"/>
      <c r="L52" s="242" t="s">
        <v>268</v>
      </c>
    </row>
    <row r="53" spans="2:12" s="242" customFormat="1" ht="20.25" customHeight="1">
      <c r="B53" s="367"/>
      <c r="C53" s="1075"/>
      <c r="D53" s="1076"/>
      <c r="E53" s="1076"/>
      <c r="F53" s="1076"/>
      <c r="G53" s="1076"/>
      <c r="H53" s="1076"/>
      <c r="I53" s="1076"/>
      <c r="J53" s="1077"/>
      <c r="L53" s="242" t="s">
        <v>269</v>
      </c>
    </row>
    <row r="54" spans="2:12" s="242" customFormat="1" ht="20.25" customHeight="1">
      <c r="B54" s="367"/>
      <c r="C54" s="1075"/>
      <c r="D54" s="1076"/>
      <c r="E54" s="1076"/>
      <c r="F54" s="1076"/>
      <c r="G54" s="1076"/>
      <c r="H54" s="1076"/>
      <c r="I54" s="1076"/>
      <c r="J54" s="1077"/>
    </row>
    <row r="55" spans="2:12" s="242" customFormat="1" ht="20.25" customHeight="1" thickBot="1">
      <c r="B55" s="362"/>
      <c r="C55" s="1072"/>
      <c r="D55" s="1073"/>
      <c r="E55" s="1073"/>
      <c r="F55" s="1073"/>
      <c r="G55" s="1073"/>
      <c r="H55" s="1073"/>
      <c r="I55" s="1073"/>
      <c r="J55" s="1074"/>
    </row>
    <row r="57" spans="2:12">
      <c r="C57" s="74"/>
    </row>
    <row r="58" spans="2:12">
      <c r="C58" s="75"/>
    </row>
    <row r="59" spans="2:12">
      <c r="C59" s="75"/>
    </row>
    <row r="60" spans="2:12">
      <c r="C60" s="132"/>
    </row>
  </sheetData>
  <mergeCells count="51">
    <mergeCell ref="K1:M1"/>
    <mergeCell ref="C43:J43"/>
    <mergeCell ref="C35:J35"/>
    <mergeCell ref="D7:J7"/>
    <mergeCell ref="D8:J8"/>
    <mergeCell ref="C11:J11"/>
    <mergeCell ref="C42:J42"/>
    <mergeCell ref="C30:J30"/>
    <mergeCell ref="C31:J31"/>
    <mergeCell ref="C32:J32"/>
    <mergeCell ref="C41:J41"/>
    <mergeCell ref="C36:J36"/>
    <mergeCell ref="C38:J38"/>
    <mergeCell ref="C39:J39"/>
    <mergeCell ref="C40:J40"/>
    <mergeCell ref="B1:J1"/>
    <mergeCell ref="C15:J15"/>
    <mergeCell ref="C17:J17"/>
    <mergeCell ref="C26:J26"/>
    <mergeCell ref="C24:J24"/>
    <mergeCell ref="C16:J16"/>
    <mergeCell ref="C18:J18"/>
    <mergeCell ref="C12:J12"/>
    <mergeCell ref="F3:H6"/>
    <mergeCell ref="C13:J13"/>
    <mergeCell ref="C10:J10"/>
    <mergeCell ref="D9:J9"/>
    <mergeCell ref="C14:J14"/>
    <mergeCell ref="C55:J55"/>
    <mergeCell ref="C50:J50"/>
    <mergeCell ref="C51:J51"/>
    <mergeCell ref="C52:J52"/>
    <mergeCell ref="C49:D49"/>
    <mergeCell ref="E49:J49"/>
    <mergeCell ref="C53:J53"/>
    <mergeCell ref="C54:J54"/>
    <mergeCell ref="C46:J46"/>
    <mergeCell ref="C48:D48"/>
    <mergeCell ref="C47:D47"/>
    <mergeCell ref="C45:J45"/>
    <mergeCell ref="C20:J20"/>
    <mergeCell ref="C23:J23"/>
    <mergeCell ref="C19:J19"/>
    <mergeCell ref="C34:J34"/>
    <mergeCell ref="C29:J29"/>
    <mergeCell ref="C21:J21"/>
    <mergeCell ref="C22:J22"/>
    <mergeCell ref="C33:J33"/>
    <mergeCell ref="C28:J28"/>
    <mergeCell ref="C25:J25"/>
    <mergeCell ref="C27:J27"/>
  </mergeCells>
  <phoneticPr fontId="4"/>
  <dataValidations count="3">
    <dataValidation type="list" allowBlank="1" showInputMessage="1" showErrorMessage="1" sqref="C34:J34">
      <formula1>$L$34:$L$39</formula1>
    </dataValidation>
    <dataValidation type="list" allowBlank="1" showInputMessage="1" showErrorMessage="1" sqref="F3:H6">
      <formula1>$L$3:$L$8</formula1>
    </dataValidation>
    <dataValidation type="list" allowBlank="1" showInputMessage="1" showErrorMessage="1" sqref="E49:J49">
      <formula1>$L$49:$L$55</formula1>
    </dataValidation>
  </dataValidations>
  <pageMargins left="0.86614173228346458" right="0.47244094488188981" top="0.35433070866141736" bottom="0.51181102362204722" header="0.19685039370078741" footer="0.27559055118110237"/>
  <pageSetup paperSize="9" scale="72"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E64"/>
  <sheetViews>
    <sheetView showGridLines="0" view="pageBreakPreview" zoomScale="60" zoomScaleNormal="60" workbookViewId="0">
      <selection activeCell="C6" sqref="C6"/>
    </sheetView>
  </sheetViews>
  <sheetFormatPr defaultColWidth="9" defaultRowHeight="14.25"/>
  <cols>
    <col min="1" max="1" width="7.25" style="6" customWidth="1"/>
    <col min="2" max="2" width="3.875" style="11" customWidth="1"/>
    <col min="3" max="3" width="18.125" style="12" customWidth="1"/>
    <col min="4" max="4" width="17.375" style="12" customWidth="1"/>
    <col min="5" max="5" width="8.625" style="13" customWidth="1"/>
    <col min="6" max="6" width="14.5" style="11" customWidth="1"/>
    <col min="7" max="7" width="9.25" style="11" customWidth="1"/>
    <col min="8" max="8" width="6.75" style="11" customWidth="1"/>
    <col min="9" max="9" width="14.875" style="14" customWidth="1"/>
    <col min="10" max="10" width="32.125" style="11" customWidth="1"/>
    <col min="11" max="11" width="2" style="11" customWidth="1"/>
    <col min="12" max="12" width="4.75" style="11" customWidth="1"/>
    <col min="13" max="13" width="5.875" style="6" customWidth="1"/>
    <col min="14" max="14" width="9" style="7"/>
    <col min="15" max="16" width="11.875" style="8" customWidth="1"/>
    <col min="17" max="16384" width="9" style="6"/>
  </cols>
  <sheetData>
    <row r="1" spans="2:31" ht="31.5" customHeight="1"/>
    <row r="2" spans="2:31" ht="27" customHeight="1">
      <c r="C2" s="1049" t="s">
        <v>247</v>
      </c>
      <c r="D2" s="1049"/>
      <c r="E2" s="1049"/>
      <c r="F2" s="1049"/>
      <c r="G2" s="263"/>
      <c r="H2" s="263"/>
      <c r="I2" s="377"/>
      <c r="J2" s="1133"/>
      <c r="K2" s="1133"/>
      <c r="L2" s="1133"/>
      <c r="M2" s="264"/>
    </row>
    <row r="3" spans="2:31" ht="27" customHeight="1">
      <c r="C3" s="1049" t="str">
        <f>初回メール!A24</f>
        <v>横浜市南区睦町2-198 ディアコートイチロー101号</v>
      </c>
      <c r="D3" s="1049"/>
      <c r="E3" s="1049"/>
      <c r="F3" s="1049"/>
      <c r="G3" s="265"/>
      <c r="H3" s="265"/>
      <c r="I3" s="1053" t="s">
        <v>249</v>
      </c>
      <c r="J3" s="1053"/>
      <c r="K3" s="1053"/>
      <c r="L3" s="1053"/>
      <c r="M3" s="266"/>
    </row>
    <row r="4" spans="2:31" ht="27" customHeight="1">
      <c r="C4" s="1049" t="str">
        <f>初回メール!A2</f>
        <v>株式会社横浜ケータリングサービス　長谷川様</v>
      </c>
      <c r="D4" s="1049"/>
      <c r="E4" s="1049"/>
      <c r="F4" s="1049"/>
      <c r="G4" s="265"/>
      <c r="H4" s="265"/>
      <c r="I4" s="265"/>
      <c r="J4" s="265"/>
      <c r="K4" s="265"/>
      <c r="L4" s="265"/>
      <c r="M4" s="264"/>
    </row>
    <row r="5" spans="2:31" ht="27" customHeight="1">
      <c r="C5" s="1049" t="s">
        <v>139</v>
      </c>
      <c r="D5" s="1049"/>
      <c r="E5" s="1049"/>
      <c r="F5" s="267"/>
      <c r="G5" s="265"/>
      <c r="H5" s="265"/>
      <c r="I5" s="22" t="str">
        <f>請求書!I4</f>
        <v>株式会社横浜ｹｰﾀﾘﾝｸﾞサービス</v>
      </c>
      <c r="K5" s="265"/>
      <c r="L5" s="265"/>
      <c r="M5" s="264"/>
    </row>
    <row r="6" spans="2:31" ht="21.75" customHeight="1">
      <c r="B6" s="268"/>
      <c r="C6" s="268"/>
      <c r="D6" s="268"/>
      <c r="E6" s="268"/>
      <c r="F6" s="265"/>
      <c r="G6" s="265"/>
      <c r="H6" s="265"/>
      <c r="I6" s="22" t="str">
        <f>請求書!I5</f>
        <v>神奈川県横浜市西区中央1-40-5-605</v>
      </c>
      <c r="K6" s="265"/>
      <c r="L6" s="265"/>
      <c r="M6" s="264"/>
    </row>
    <row r="7" spans="2:31" ht="21.75" customHeight="1">
      <c r="B7" s="1054"/>
      <c r="C7" s="1054"/>
      <c r="D7" s="1054"/>
      <c r="E7" s="1054"/>
      <c r="F7" s="265"/>
      <c r="G7" s="265"/>
      <c r="H7" s="265"/>
      <c r="I7" s="22" t="str">
        <f>請求書!I6</f>
        <v>TEL:045‐241‐6760　FAX:045‐232‐9150</v>
      </c>
      <c r="K7" s="265"/>
      <c r="L7" s="265"/>
      <c r="M7" s="264"/>
    </row>
    <row r="8" spans="2:31" ht="21.75" customHeight="1">
      <c r="B8" s="269"/>
      <c r="C8" s="269"/>
      <c r="D8" s="269"/>
      <c r="E8" s="269"/>
      <c r="F8" s="269"/>
      <c r="G8" s="269"/>
      <c r="H8" s="269"/>
      <c r="I8" s="22" t="str">
        <f>請求書!I7</f>
        <v>MAIL:info@tonky.jp</v>
      </c>
      <c r="K8" s="269"/>
      <c r="L8" s="269"/>
      <c r="M8" s="269"/>
      <c r="O8" s="62"/>
      <c r="P8" s="62"/>
      <c r="Q8" s="38"/>
      <c r="R8" s="38"/>
      <c r="S8" s="38"/>
      <c r="T8" s="38"/>
      <c r="U8" s="38"/>
      <c r="V8" s="38"/>
      <c r="W8" s="38"/>
      <c r="X8" s="38"/>
      <c r="Y8" s="38"/>
      <c r="Z8" s="38"/>
      <c r="AA8" s="38"/>
      <c r="AB8" s="38"/>
      <c r="AC8" s="38"/>
      <c r="AD8" s="38"/>
      <c r="AE8" s="38"/>
    </row>
    <row r="9" spans="2:31" ht="47.25" customHeight="1">
      <c r="O9" s="62"/>
      <c r="P9" s="62"/>
      <c r="Q9" s="38"/>
      <c r="R9" s="38"/>
      <c r="S9" s="38"/>
      <c r="T9" s="38"/>
      <c r="U9" s="38"/>
      <c r="V9" s="38"/>
      <c r="W9" s="38"/>
      <c r="X9" s="38"/>
      <c r="Y9" s="38"/>
      <c r="Z9" s="38"/>
      <c r="AA9" s="38"/>
      <c r="AB9" s="38"/>
      <c r="AC9" s="38"/>
      <c r="AD9" s="38"/>
      <c r="AE9" s="38"/>
    </row>
    <row r="10" spans="2:31" ht="35.25" customHeight="1">
      <c r="B10" s="1021" t="str">
        <f>お客様情報!B4&amp;お客様情報!B21</f>
        <v>株式会社横浜ケータリングサービス様</v>
      </c>
      <c r="C10" s="1021"/>
      <c r="D10" s="1021"/>
      <c r="E10" s="1021"/>
      <c r="F10" s="1021"/>
      <c r="G10" s="1021"/>
      <c r="H10" s="1021"/>
      <c r="I10" s="78"/>
      <c r="M10" s="7"/>
      <c r="O10" s="62"/>
      <c r="P10" s="62"/>
      <c r="Q10" s="38"/>
      <c r="R10" s="38"/>
      <c r="S10" s="38"/>
      <c r="T10" s="38"/>
      <c r="U10" s="38"/>
      <c r="V10" s="38"/>
      <c r="W10" s="38"/>
      <c r="X10" s="38"/>
      <c r="Y10" s="38"/>
      <c r="Z10" s="38"/>
      <c r="AA10" s="38"/>
      <c r="AB10" s="38"/>
      <c r="AC10" s="38"/>
      <c r="AD10" s="38"/>
      <c r="AE10" s="38"/>
    </row>
    <row r="11" spans="2:31" ht="21.95" customHeight="1">
      <c r="O11" s="62"/>
      <c r="P11" s="62"/>
      <c r="Q11" s="38"/>
      <c r="R11" s="38"/>
      <c r="S11" s="38"/>
      <c r="T11" s="38"/>
      <c r="U11" s="38"/>
      <c r="V11" s="38"/>
      <c r="W11" s="38"/>
      <c r="X11" s="38"/>
      <c r="Y11" s="38"/>
      <c r="Z11" s="38"/>
      <c r="AA11" s="38"/>
      <c r="AB11" s="38"/>
      <c r="AC11" s="38"/>
      <c r="AD11" s="38"/>
      <c r="AE11" s="38"/>
    </row>
    <row r="12" spans="2:31" ht="18.75" customHeight="1">
      <c r="C12" s="15" t="s">
        <v>119</v>
      </c>
      <c r="D12" s="143" t="str">
        <f>初回メール!A14</f>
        <v>3月22日(火)</v>
      </c>
      <c r="E12" s="142" t="s">
        <v>108</v>
      </c>
      <c r="F12" s="142"/>
      <c r="G12" s="142"/>
      <c r="H12" s="142"/>
      <c r="I12" s="142"/>
      <c r="J12" s="142"/>
      <c r="K12" s="16"/>
      <c r="L12" s="16"/>
      <c r="O12" s="194"/>
      <c r="P12" s="194"/>
      <c r="Q12" s="38"/>
      <c r="R12" s="38"/>
      <c r="S12" s="38"/>
      <c r="T12" s="38"/>
      <c r="U12" s="38"/>
      <c r="V12" s="38"/>
      <c r="W12" s="38"/>
      <c r="X12" s="38"/>
      <c r="Y12" s="38"/>
      <c r="Z12" s="38"/>
      <c r="AA12" s="38"/>
      <c r="AB12" s="38"/>
      <c r="AC12" s="38"/>
      <c r="AD12" s="38"/>
      <c r="AE12" s="38"/>
    </row>
    <row r="13" spans="2:31" ht="21.95" customHeight="1">
      <c r="K13" s="14"/>
      <c r="L13" s="14"/>
      <c r="O13" s="194"/>
      <c r="P13" s="194"/>
      <c r="Q13" s="38"/>
      <c r="R13" s="38"/>
      <c r="S13" s="38"/>
      <c r="T13" s="38"/>
      <c r="U13" s="38"/>
      <c r="V13" s="38"/>
      <c r="W13" s="38"/>
      <c r="X13" s="38"/>
      <c r="Y13" s="38"/>
      <c r="Z13" s="38"/>
      <c r="AA13" s="38"/>
      <c r="AB13" s="38"/>
      <c r="AC13" s="38"/>
      <c r="AD13" s="38"/>
      <c r="AE13" s="38"/>
    </row>
    <row r="14" spans="2:31" ht="17.25">
      <c r="C14" s="17" t="s">
        <v>250</v>
      </c>
      <c r="D14" s="18"/>
      <c r="E14" s="19"/>
      <c r="F14" s="20"/>
      <c r="G14" s="20"/>
      <c r="H14" s="20"/>
      <c r="K14" s="21"/>
      <c r="L14" s="21"/>
      <c r="O14" s="194"/>
      <c r="P14" s="194"/>
      <c r="Q14" s="38"/>
      <c r="R14" s="38"/>
      <c r="S14" s="38"/>
      <c r="T14" s="38"/>
      <c r="U14" s="38"/>
      <c r="V14" s="38"/>
      <c r="W14" s="38"/>
      <c r="X14" s="38"/>
      <c r="Y14" s="38"/>
      <c r="Z14" s="38"/>
      <c r="AA14" s="38"/>
      <c r="AB14" s="38"/>
      <c r="AC14" s="38"/>
      <c r="AD14" s="38"/>
      <c r="AE14" s="38"/>
    </row>
    <row r="15" spans="2:31" ht="13.5" customHeight="1">
      <c r="I15" s="22"/>
      <c r="J15" s="22"/>
      <c r="K15" s="23"/>
      <c r="L15" s="23"/>
      <c r="O15" s="194"/>
      <c r="P15" s="194"/>
      <c r="Q15" s="38"/>
      <c r="R15" s="38"/>
      <c r="S15" s="38"/>
      <c r="T15" s="38"/>
      <c r="U15" s="38"/>
      <c r="V15" s="38"/>
      <c r="W15" s="38"/>
      <c r="X15" s="38"/>
      <c r="Y15" s="38"/>
      <c r="Z15" s="38"/>
      <c r="AA15" s="38"/>
      <c r="AB15" s="38"/>
      <c r="AC15" s="38"/>
      <c r="AD15" s="38"/>
      <c r="AE15" s="38"/>
    </row>
    <row r="16" spans="2:31" ht="15">
      <c r="J16" s="25"/>
      <c r="O16" s="194"/>
      <c r="P16" s="194"/>
      <c r="Q16" s="38"/>
      <c r="R16" s="38"/>
      <c r="S16" s="38"/>
      <c r="T16" s="38"/>
      <c r="U16" s="38"/>
      <c r="V16" s="38"/>
      <c r="W16" s="38"/>
      <c r="X16" s="38"/>
      <c r="Y16" s="38"/>
      <c r="Z16" s="38"/>
      <c r="AA16" s="38"/>
      <c r="AB16" s="38"/>
      <c r="AC16" s="38"/>
      <c r="AD16" s="38"/>
      <c r="AE16" s="38"/>
    </row>
    <row r="17" spans="2:31" ht="24">
      <c r="B17" s="26" t="s">
        <v>251</v>
      </c>
      <c r="C17" s="27"/>
      <c r="D17" s="1023" t="e">
        <f>I46</f>
        <v>#REF!</v>
      </c>
      <c r="E17" s="1023"/>
      <c r="F17" s="28" t="s">
        <v>120</v>
      </c>
      <c r="J17" s="260" t="str">
        <f>見積書!J18</f>
        <v>担当：　　　長谷川</v>
      </c>
      <c r="O17" s="381" t="s">
        <v>276</v>
      </c>
      <c r="P17" s="194"/>
      <c r="Q17" s="38"/>
      <c r="R17" s="38"/>
      <c r="S17" s="38"/>
      <c r="T17" s="38"/>
      <c r="U17" s="38"/>
      <c r="V17" s="38"/>
      <c r="W17" s="38"/>
      <c r="X17" s="38"/>
      <c r="Y17" s="38"/>
      <c r="Z17" s="38"/>
      <c r="AA17" s="38"/>
      <c r="AB17" s="38"/>
      <c r="AC17" s="38"/>
      <c r="AD17" s="38"/>
      <c r="AE17" s="38"/>
    </row>
    <row r="18" spans="2:31" ht="16.5" customHeight="1">
      <c r="B18" s="29"/>
      <c r="C18" s="30"/>
      <c r="D18" s="31"/>
      <c r="E18" s="31"/>
      <c r="F18" s="32"/>
      <c r="O18" s="194"/>
      <c r="P18" s="194"/>
      <c r="Q18" s="38"/>
      <c r="R18" s="38"/>
      <c r="S18" s="38"/>
      <c r="T18" s="38"/>
      <c r="U18" s="38"/>
      <c r="V18" s="38"/>
      <c r="W18" s="38"/>
      <c r="X18" s="38"/>
      <c r="Y18" s="38"/>
      <c r="Z18" s="38"/>
      <c r="AA18" s="38"/>
      <c r="AB18" s="38"/>
      <c r="AC18" s="38"/>
      <c r="AD18" s="38"/>
      <c r="AE18" s="38"/>
    </row>
    <row r="19" spans="2:31" s="33" customFormat="1" ht="21">
      <c r="B19" s="28" t="s">
        <v>271</v>
      </c>
      <c r="C19" s="28"/>
      <c r="D19" s="1036" t="str">
        <f>見積書!E12</f>
        <v>3月22日(火)</v>
      </c>
      <c r="E19" s="1036"/>
      <c r="F19" s="1036"/>
      <c r="G19" s="34"/>
      <c r="H19" s="34"/>
      <c r="I19" s="35"/>
      <c r="J19" s="34"/>
      <c r="K19" s="34"/>
      <c r="L19" s="34"/>
      <c r="N19" s="36"/>
      <c r="O19" s="194"/>
      <c r="P19" s="194"/>
      <c r="Q19" s="195"/>
      <c r="R19" s="195"/>
      <c r="S19" s="195"/>
      <c r="T19" s="195"/>
      <c r="U19" s="195"/>
      <c r="V19" s="195"/>
      <c r="W19" s="195"/>
      <c r="X19" s="195"/>
      <c r="Y19" s="195"/>
      <c r="Z19" s="195"/>
      <c r="AA19" s="195"/>
      <c r="AB19" s="195"/>
      <c r="AC19" s="195"/>
      <c r="AD19" s="195"/>
      <c r="AE19" s="195"/>
    </row>
    <row r="20" spans="2:31" s="33" customFormat="1" ht="21">
      <c r="B20" s="32"/>
      <c r="C20" s="32"/>
      <c r="D20" s="1131"/>
      <c r="E20" s="1131"/>
      <c r="F20" s="1131"/>
      <c r="G20" s="34"/>
      <c r="H20" s="34"/>
      <c r="I20" s="35"/>
      <c r="J20" s="37"/>
      <c r="K20" s="34"/>
      <c r="L20" s="34"/>
      <c r="N20" s="36"/>
      <c r="O20" s="194"/>
      <c r="P20" s="194"/>
      <c r="Q20" s="195"/>
      <c r="R20" s="195"/>
      <c r="S20" s="195"/>
      <c r="T20" s="195"/>
      <c r="U20" s="195"/>
      <c r="V20" s="195"/>
      <c r="W20" s="195"/>
      <c r="X20" s="195"/>
      <c r="Y20" s="195"/>
      <c r="Z20" s="195"/>
      <c r="AA20" s="195"/>
      <c r="AB20" s="195"/>
      <c r="AC20" s="195"/>
      <c r="AD20" s="195"/>
      <c r="AE20" s="195"/>
    </row>
    <row r="21" spans="2:31" s="33" customFormat="1" ht="21">
      <c r="B21" s="32"/>
      <c r="C21" s="32"/>
      <c r="D21" s="1132"/>
      <c r="E21" s="1132"/>
      <c r="F21" s="1132"/>
      <c r="G21" s="34"/>
      <c r="H21" s="34"/>
      <c r="I21" s="35"/>
      <c r="J21" s="34"/>
      <c r="K21" s="34"/>
      <c r="L21" s="34"/>
      <c r="N21" s="36"/>
      <c r="O21" s="194"/>
      <c r="P21" s="194"/>
      <c r="Q21" s="195"/>
      <c r="R21" s="195"/>
      <c r="S21" s="195"/>
      <c r="T21" s="195"/>
      <c r="U21" s="195"/>
      <c r="V21" s="195"/>
      <c r="W21" s="195"/>
      <c r="X21" s="195"/>
      <c r="Y21" s="195"/>
      <c r="Z21" s="195"/>
      <c r="AA21" s="195"/>
      <c r="AB21" s="195"/>
      <c r="AC21" s="195"/>
      <c r="AD21" s="195"/>
      <c r="AE21" s="195"/>
    </row>
    <row r="22" spans="2:31" ht="24">
      <c r="B22" s="29"/>
      <c r="C22" s="30"/>
      <c r="D22" s="31"/>
      <c r="E22" s="31"/>
      <c r="F22" s="32"/>
      <c r="O22" s="194"/>
      <c r="P22" s="194"/>
      <c r="Q22" s="38"/>
      <c r="R22" s="38"/>
      <c r="S22" s="38"/>
      <c r="T22" s="38"/>
      <c r="U22" s="38"/>
      <c r="V22" s="38"/>
      <c r="W22" s="38"/>
      <c r="X22" s="38"/>
      <c r="Y22" s="38"/>
      <c r="Z22" s="38"/>
      <c r="AA22" s="38"/>
      <c r="AB22" s="38"/>
      <c r="AC22" s="38"/>
      <c r="AD22" s="38"/>
      <c r="AE22" s="38"/>
    </row>
    <row r="23" spans="2:31" s="38" customFormat="1" ht="15" thickBot="1">
      <c r="B23" s="30"/>
      <c r="C23" s="30"/>
      <c r="D23" s="30"/>
      <c r="E23" s="19"/>
      <c r="F23" s="20"/>
      <c r="G23" s="20"/>
      <c r="H23" s="20"/>
      <c r="I23" s="39"/>
      <c r="J23" s="40"/>
      <c r="K23" s="20"/>
      <c r="L23" s="20"/>
      <c r="O23" s="194"/>
      <c r="P23" s="194"/>
    </row>
    <row r="24" spans="2:31" s="41" customFormat="1" ht="20.100000000000001" customHeight="1" thickBot="1">
      <c r="B24" s="96" t="s">
        <v>123</v>
      </c>
      <c r="C24" s="97"/>
      <c r="D24" s="98" t="s">
        <v>124</v>
      </c>
      <c r="E24" s="99"/>
      <c r="F24" s="100" t="s">
        <v>125</v>
      </c>
      <c r="G24" s="100" t="s">
        <v>126</v>
      </c>
      <c r="H24" s="100" t="s">
        <v>127</v>
      </c>
      <c r="I24" s="101" t="s">
        <v>248</v>
      </c>
      <c r="J24" s="102" t="s">
        <v>128</v>
      </c>
      <c r="K24" s="98"/>
      <c r="L24" s="103"/>
      <c r="O24" s="193"/>
      <c r="P24" s="193"/>
    </row>
    <row r="25" spans="2:31" ht="24" customHeight="1" thickTop="1">
      <c r="B25" s="104">
        <v>1</v>
      </c>
      <c r="C25" s="85" t="s">
        <v>141</v>
      </c>
      <c r="D25" s="86"/>
      <c r="E25" s="87"/>
      <c r="F25" s="83"/>
      <c r="G25" s="88"/>
      <c r="H25" s="88"/>
      <c r="I25" s="80"/>
      <c r="J25" s="89"/>
      <c r="K25" s="42"/>
      <c r="L25" s="105"/>
      <c r="M25" s="11"/>
      <c r="N25" s="43"/>
      <c r="O25" s="193"/>
      <c r="P25" s="193"/>
      <c r="Q25" s="38"/>
      <c r="R25" s="38"/>
      <c r="S25" s="38"/>
      <c r="T25" s="38"/>
      <c r="U25" s="38"/>
      <c r="V25" s="38"/>
      <c r="W25" s="38"/>
      <c r="X25" s="38"/>
      <c r="Y25" s="38"/>
      <c r="Z25" s="38"/>
      <c r="AA25" s="38"/>
      <c r="AB25" s="38"/>
      <c r="AC25" s="38"/>
      <c r="AD25" s="38"/>
      <c r="AE25" s="38"/>
    </row>
    <row r="26" spans="2:31" ht="24" customHeight="1">
      <c r="B26" s="106"/>
      <c r="C26" s="1016" t="str">
        <f>見積書!C27</f>
        <v>パーティーを楽しもう！スタンダードプラン10品</v>
      </c>
      <c r="D26" s="1017"/>
      <c r="E26" s="1018"/>
      <c r="F26" s="90">
        <f>見積書!G27</f>
        <v>0</v>
      </c>
      <c r="G26" s="82">
        <f>見積書!H27</f>
        <v>0</v>
      </c>
      <c r="H26" s="79" t="str">
        <f>見積書!I27</f>
        <v>名</v>
      </c>
      <c r="I26" s="80">
        <f>見積書!J27</f>
        <v>0</v>
      </c>
      <c r="J26" s="91" t="s">
        <v>185</v>
      </c>
      <c r="K26" s="46"/>
      <c r="L26" s="107"/>
      <c r="N26" s="43"/>
      <c r="O26" s="193"/>
      <c r="P26" s="193"/>
      <c r="Q26" s="38"/>
      <c r="R26" s="38"/>
      <c r="S26" s="38"/>
      <c r="T26" s="38"/>
      <c r="U26" s="38"/>
      <c r="V26" s="38"/>
      <c r="W26" s="38"/>
      <c r="X26" s="38"/>
      <c r="Y26" s="38"/>
      <c r="Z26" s="38"/>
      <c r="AA26" s="38"/>
      <c r="AB26" s="38"/>
      <c r="AC26" s="38"/>
      <c r="AD26" s="38"/>
      <c r="AE26" s="38"/>
    </row>
    <row r="27" spans="2:31" ht="24" customHeight="1">
      <c r="B27" s="108"/>
      <c r="C27" s="1016"/>
      <c r="D27" s="1017"/>
      <c r="E27" s="1018"/>
      <c r="F27" s="81"/>
      <c r="G27" s="79"/>
      <c r="H27" s="79" t="str">
        <f>見積書!I28</f>
        <v>名</v>
      </c>
      <c r="I27" s="80">
        <f>見積書!J28</f>
        <v>0</v>
      </c>
      <c r="J27" s="91" t="s">
        <v>185</v>
      </c>
      <c r="K27" s="47"/>
      <c r="L27" s="109"/>
      <c r="M27" s="11"/>
      <c r="N27" s="43"/>
      <c r="O27" s="193"/>
      <c r="P27" s="193"/>
      <c r="Q27" s="38"/>
      <c r="R27" s="38"/>
      <c r="S27" s="38"/>
      <c r="T27" s="38"/>
      <c r="U27" s="38"/>
      <c r="V27" s="38"/>
      <c r="W27" s="38"/>
      <c r="X27" s="38"/>
      <c r="Y27" s="38"/>
      <c r="Z27" s="38"/>
      <c r="AA27" s="38"/>
      <c r="AB27" s="38"/>
      <c r="AC27" s="38"/>
      <c r="AD27" s="38"/>
      <c r="AE27" s="38"/>
    </row>
    <row r="28" spans="2:31" ht="24" customHeight="1">
      <c r="B28" s="108"/>
      <c r="C28" s="1016"/>
      <c r="D28" s="1017"/>
      <c r="E28" s="1018"/>
      <c r="F28" s="81"/>
      <c r="G28" s="79"/>
      <c r="H28" s="79">
        <f>見積書!I29</f>
        <v>0</v>
      </c>
      <c r="I28" s="80">
        <f>見積書!J29</f>
        <v>0</v>
      </c>
      <c r="J28" s="91" t="s">
        <v>185</v>
      </c>
      <c r="K28" s="47"/>
      <c r="L28" s="109"/>
      <c r="M28" s="11"/>
      <c r="N28" s="43"/>
      <c r="O28" s="193"/>
      <c r="P28" s="193"/>
      <c r="Q28" s="38"/>
      <c r="R28" s="38"/>
      <c r="S28" s="38"/>
      <c r="T28" s="38"/>
      <c r="U28" s="38"/>
      <c r="V28" s="38"/>
      <c r="W28" s="38"/>
      <c r="X28" s="38"/>
      <c r="Y28" s="38"/>
      <c r="Z28" s="38"/>
      <c r="AA28" s="38"/>
      <c r="AB28" s="38"/>
      <c r="AC28" s="38"/>
      <c r="AD28" s="38"/>
      <c r="AE28" s="38"/>
    </row>
    <row r="29" spans="2:31" ht="24" customHeight="1">
      <c r="B29" s="110"/>
      <c r="C29" s="1016"/>
      <c r="D29" s="1017"/>
      <c r="E29" s="1018"/>
      <c r="F29" s="79"/>
      <c r="G29" s="79"/>
      <c r="H29" s="79">
        <f>見積書!I34</f>
        <v>0</v>
      </c>
      <c r="I29" s="80">
        <f>見積書!J34</f>
        <v>0</v>
      </c>
      <c r="J29" s="91" t="s">
        <v>185</v>
      </c>
      <c r="K29" s="48"/>
      <c r="L29" s="109"/>
      <c r="M29" s="11"/>
      <c r="N29" s="43"/>
      <c r="O29" s="62"/>
      <c r="P29" s="62"/>
      <c r="Q29" s="38"/>
      <c r="R29" s="38"/>
      <c r="S29" s="38"/>
      <c r="T29" s="38"/>
      <c r="U29" s="38"/>
      <c r="V29" s="38"/>
      <c r="W29" s="38"/>
      <c r="X29" s="38"/>
      <c r="Y29" s="38"/>
      <c r="Z29" s="38"/>
      <c r="AA29" s="38"/>
      <c r="AB29" s="38"/>
      <c r="AC29" s="38"/>
      <c r="AD29" s="38"/>
      <c r="AE29" s="38"/>
    </row>
    <row r="30" spans="2:31" ht="24" customHeight="1">
      <c r="B30" s="110"/>
      <c r="C30" s="1016"/>
      <c r="D30" s="1017"/>
      <c r="E30" s="1018"/>
      <c r="F30" s="79"/>
      <c r="G30" s="79"/>
      <c r="H30" s="79">
        <f>見積書!I35</f>
        <v>0</v>
      </c>
      <c r="I30" s="80">
        <f>見積書!J35</f>
        <v>0</v>
      </c>
      <c r="J30" s="91" t="s">
        <v>185</v>
      </c>
      <c r="K30" s="48"/>
      <c r="L30" s="109"/>
      <c r="M30" s="11"/>
      <c r="N30" s="43"/>
      <c r="O30" s="62"/>
      <c r="P30" s="62"/>
      <c r="Q30" s="38"/>
      <c r="R30" s="38"/>
      <c r="S30" s="38"/>
      <c r="T30" s="38"/>
      <c r="U30" s="38"/>
      <c r="V30" s="38"/>
      <c r="W30" s="38"/>
      <c r="X30" s="38"/>
      <c r="Y30" s="38"/>
      <c r="Z30" s="38"/>
      <c r="AA30" s="38"/>
      <c r="AB30" s="38"/>
      <c r="AC30" s="38"/>
      <c r="AD30" s="38"/>
      <c r="AE30" s="38"/>
    </row>
    <row r="31" spans="2:31" ht="24" customHeight="1">
      <c r="B31" s="110"/>
      <c r="C31" s="1016"/>
      <c r="D31" s="1017"/>
      <c r="E31" s="1018"/>
      <c r="F31" s="79"/>
      <c r="G31" s="79"/>
      <c r="H31" s="79" t="e">
        <f>見積書!#REF!</f>
        <v>#REF!</v>
      </c>
      <c r="I31" s="80" t="e">
        <f>見積書!#REF!</f>
        <v>#REF!</v>
      </c>
      <c r="J31" s="91" t="s">
        <v>185</v>
      </c>
      <c r="K31" s="48"/>
      <c r="L31" s="109"/>
      <c r="M31" s="11"/>
      <c r="N31" s="43"/>
      <c r="O31" s="62"/>
      <c r="P31" s="62"/>
      <c r="Q31" s="38"/>
      <c r="R31" s="38"/>
      <c r="S31" s="38"/>
      <c r="T31" s="38"/>
      <c r="U31" s="38"/>
      <c r="V31" s="38"/>
      <c r="W31" s="38"/>
      <c r="X31" s="38"/>
      <c r="Y31" s="38"/>
      <c r="Z31" s="38"/>
      <c r="AA31" s="38"/>
      <c r="AB31" s="38"/>
      <c r="AC31" s="38"/>
      <c r="AD31" s="38"/>
      <c r="AE31" s="38"/>
    </row>
    <row r="32" spans="2:31" ht="24" customHeight="1">
      <c r="B32" s="110"/>
      <c r="C32" s="1016"/>
      <c r="D32" s="1017"/>
      <c r="E32" s="1018"/>
      <c r="F32" s="79"/>
      <c r="G32" s="79"/>
      <c r="H32" s="79" t="e">
        <f>見積書!#REF!</f>
        <v>#REF!</v>
      </c>
      <c r="I32" s="80" t="e">
        <f>見積書!#REF!</f>
        <v>#REF!</v>
      </c>
      <c r="J32" s="91" t="s">
        <v>185</v>
      </c>
      <c r="K32" s="48"/>
      <c r="L32" s="109"/>
      <c r="M32" s="11"/>
      <c r="N32" s="43"/>
      <c r="O32" s="62"/>
      <c r="P32" s="62"/>
      <c r="Q32" s="38"/>
      <c r="R32" s="38"/>
      <c r="S32" s="38"/>
      <c r="T32" s="38"/>
      <c r="U32" s="38"/>
      <c r="V32" s="38"/>
      <c r="W32" s="38"/>
      <c r="X32" s="38"/>
      <c r="Y32" s="38"/>
      <c r="Z32" s="38"/>
      <c r="AA32" s="38"/>
      <c r="AB32" s="38"/>
      <c r="AC32" s="38"/>
      <c r="AD32" s="38"/>
      <c r="AE32" s="38"/>
    </row>
    <row r="33" spans="2:31" ht="24" customHeight="1">
      <c r="B33" s="110"/>
      <c r="C33" s="1016"/>
      <c r="D33" s="1017"/>
      <c r="E33" s="1018"/>
      <c r="F33" s="79"/>
      <c r="G33" s="79"/>
      <c r="H33" s="79" t="e">
        <f>見積書!#REF!</f>
        <v>#REF!</v>
      </c>
      <c r="I33" s="80" t="e">
        <f>見積書!#REF!</f>
        <v>#REF!</v>
      </c>
      <c r="J33" s="91" t="s">
        <v>185</v>
      </c>
      <c r="K33" s="48"/>
      <c r="L33" s="109"/>
      <c r="M33" s="11"/>
      <c r="N33" s="43"/>
      <c r="O33" s="62"/>
      <c r="P33" s="62"/>
      <c r="Q33" s="38"/>
      <c r="R33" s="38"/>
      <c r="S33" s="38"/>
      <c r="T33" s="38"/>
      <c r="U33" s="38"/>
      <c r="V33" s="38"/>
      <c r="W33" s="38"/>
      <c r="X33" s="38"/>
      <c r="Y33" s="38"/>
      <c r="Z33" s="38"/>
      <c r="AA33" s="38"/>
      <c r="AB33" s="38"/>
      <c r="AC33" s="38"/>
      <c r="AD33" s="38"/>
      <c r="AE33" s="38"/>
    </row>
    <row r="34" spans="2:31" ht="24" customHeight="1">
      <c r="B34" s="111"/>
      <c r="C34" s="1016"/>
      <c r="D34" s="1017"/>
      <c r="E34" s="1018"/>
      <c r="F34" s="79"/>
      <c r="G34" s="79"/>
      <c r="H34" s="79" t="str">
        <f>見積書!I38</f>
        <v>名</v>
      </c>
      <c r="I34" s="80">
        <f>見積書!J38</f>
        <v>0</v>
      </c>
      <c r="J34" s="91" t="s">
        <v>185</v>
      </c>
      <c r="K34" s="45"/>
      <c r="L34" s="109"/>
      <c r="N34" s="43"/>
      <c r="O34" s="62"/>
      <c r="P34" s="62"/>
      <c r="Q34" s="38"/>
      <c r="R34" s="38"/>
      <c r="S34" s="38"/>
      <c r="T34" s="38"/>
      <c r="U34" s="38"/>
      <c r="V34" s="38"/>
      <c r="W34" s="38"/>
      <c r="X34" s="38"/>
      <c r="Y34" s="38"/>
      <c r="Z34" s="38"/>
      <c r="AA34" s="38"/>
      <c r="AB34" s="38"/>
      <c r="AC34" s="38"/>
      <c r="AD34" s="38"/>
      <c r="AE34" s="38"/>
    </row>
    <row r="35" spans="2:31" ht="24" customHeight="1">
      <c r="B35" s="111"/>
      <c r="C35" s="1016"/>
      <c r="D35" s="1017"/>
      <c r="E35" s="1018"/>
      <c r="F35" s="92"/>
      <c r="G35" s="93"/>
      <c r="H35" s="79" t="str">
        <f>見積書!I39</f>
        <v>式</v>
      </c>
      <c r="I35" s="80">
        <f>見積書!J39</f>
        <v>0</v>
      </c>
      <c r="J35" s="91" t="s">
        <v>185</v>
      </c>
      <c r="K35" s="45"/>
      <c r="L35" s="107"/>
      <c r="N35" s="43"/>
      <c r="O35" s="62"/>
      <c r="P35" s="62"/>
      <c r="Q35" s="38"/>
      <c r="R35" s="38"/>
      <c r="S35" s="38"/>
      <c r="T35" s="38"/>
      <c r="U35" s="38"/>
      <c r="V35" s="38"/>
      <c r="W35" s="38"/>
      <c r="X35" s="38"/>
      <c r="Y35" s="38"/>
      <c r="Z35" s="38"/>
      <c r="AA35" s="38"/>
      <c r="AB35" s="38"/>
      <c r="AC35" s="38"/>
      <c r="AD35" s="38"/>
      <c r="AE35" s="38"/>
    </row>
    <row r="36" spans="2:31" ht="24" customHeight="1">
      <c r="B36" s="112"/>
      <c r="C36" s="1016"/>
      <c r="D36" s="1017"/>
      <c r="E36" s="1018"/>
      <c r="F36" s="81"/>
      <c r="G36" s="82"/>
      <c r="H36" s="79"/>
      <c r="I36" s="80"/>
      <c r="J36" s="91"/>
      <c r="K36" s="45"/>
      <c r="L36" s="107"/>
      <c r="N36" s="43"/>
      <c r="O36" s="196"/>
      <c r="P36" s="197"/>
      <c r="Q36" s="198"/>
      <c r="R36" s="199"/>
      <c r="S36" s="200"/>
      <c r="T36" s="201"/>
      <c r="U36" s="202"/>
      <c r="V36" s="38"/>
      <c r="W36" s="38"/>
      <c r="X36" s="38"/>
      <c r="Y36" s="38"/>
      <c r="Z36" s="38"/>
      <c r="AA36" s="38"/>
      <c r="AB36" s="38"/>
      <c r="AC36" s="38"/>
      <c r="AD36" s="38"/>
      <c r="AE36" s="38"/>
    </row>
    <row r="37" spans="2:31" ht="24" customHeight="1">
      <c r="B37" s="113"/>
      <c r="C37" s="1016"/>
      <c r="D37" s="1017"/>
      <c r="E37" s="1018"/>
      <c r="F37" s="95"/>
      <c r="G37" s="94"/>
      <c r="H37" s="79"/>
      <c r="I37" s="80"/>
      <c r="J37" s="91"/>
      <c r="K37" s="45"/>
      <c r="L37" s="107"/>
      <c r="N37" s="43"/>
      <c r="O37" s="196"/>
      <c r="P37" s="197"/>
      <c r="Q37" s="198"/>
      <c r="R37" s="199"/>
      <c r="S37" s="200"/>
      <c r="T37" s="201"/>
      <c r="U37" s="202"/>
      <c r="V37" s="38"/>
      <c r="W37" s="38"/>
      <c r="X37" s="38"/>
      <c r="Y37" s="38"/>
      <c r="Z37" s="38"/>
      <c r="AA37" s="38"/>
      <c r="AB37" s="38"/>
      <c r="AC37" s="38"/>
      <c r="AD37" s="38"/>
      <c r="AE37" s="38"/>
    </row>
    <row r="38" spans="2:31" ht="24" customHeight="1">
      <c r="B38" s="114"/>
      <c r="C38" s="1016"/>
      <c r="D38" s="1017"/>
      <c r="E38" s="1018"/>
      <c r="F38" s="83"/>
      <c r="G38" s="84"/>
      <c r="H38" s="79"/>
      <c r="I38" s="80"/>
      <c r="J38" s="91"/>
      <c r="K38" s="45"/>
      <c r="L38" s="107"/>
      <c r="N38" s="43"/>
      <c r="O38" s="196"/>
      <c r="P38" s="197"/>
      <c r="Q38" s="203"/>
      <c r="R38" s="204"/>
      <c r="S38" s="200"/>
      <c r="T38" s="205"/>
      <c r="U38" s="202"/>
      <c r="V38" s="38"/>
      <c r="W38" s="38"/>
      <c r="X38" s="38"/>
      <c r="Y38" s="38"/>
      <c r="Z38" s="38"/>
      <c r="AA38" s="38"/>
      <c r="AB38" s="38"/>
      <c r="AC38" s="38"/>
      <c r="AD38" s="38"/>
      <c r="AE38" s="38"/>
    </row>
    <row r="39" spans="2:31" ht="24" customHeight="1">
      <c r="B39" s="114"/>
      <c r="C39" s="1016"/>
      <c r="D39" s="1017"/>
      <c r="E39" s="1018"/>
      <c r="F39" s="84"/>
      <c r="G39" s="84"/>
      <c r="H39" s="79"/>
      <c r="I39" s="80"/>
      <c r="J39" s="91"/>
      <c r="K39" s="45"/>
      <c r="L39" s="107"/>
      <c r="N39" s="43"/>
      <c r="O39" s="62"/>
      <c r="P39" s="62"/>
      <c r="Q39" s="38"/>
      <c r="R39" s="38"/>
      <c r="S39" s="38"/>
      <c r="T39" s="38"/>
      <c r="U39" s="38"/>
      <c r="V39" s="38"/>
      <c r="W39" s="38"/>
      <c r="X39" s="38"/>
      <c r="Y39" s="38"/>
      <c r="Z39" s="38"/>
      <c r="AA39" s="38"/>
      <c r="AB39" s="38"/>
      <c r="AC39" s="38"/>
      <c r="AD39" s="38"/>
      <c r="AE39" s="38"/>
    </row>
    <row r="40" spans="2:31" ht="24" customHeight="1">
      <c r="B40" s="114"/>
      <c r="C40" s="44" t="s">
        <v>112</v>
      </c>
      <c r="D40" s="47"/>
      <c r="E40" s="49"/>
      <c r="F40" s="84"/>
      <c r="G40" s="84"/>
      <c r="H40" s="84"/>
      <c r="I40" s="84"/>
      <c r="J40" s="51"/>
      <c r="K40" s="45"/>
      <c r="L40" s="107"/>
      <c r="N40" s="43"/>
      <c r="O40" s="62"/>
      <c r="P40" s="62"/>
      <c r="Q40" s="38"/>
      <c r="R40" s="38"/>
      <c r="S40" s="38"/>
      <c r="T40" s="38"/>
      <c r="U40" s="38"/>
      <c r="V40" s="38"/>
      <c r="W40" s="38"/>
      <c r="X40" s="38"/>
      <c r="Y40" s="38"/>
      <c r="Z40" s="38"/>
      <c r="AA40" s="38"/>
      <c r="AB40" s="38"/>
      <c r="AC40" s="38"/>
      <c r="AD40" s="38"/>
      <c r="AE40" s="38"/>
    </row>
    <row r="41" spans="2:31" ht="24" customHeight="1" thickBot="1">
      <c r="B41" s="114"/>
      <c r="C41" s="1045" t="s">
        <v>113</v>
      </c>
      <c r="D41" s="1046"/>
      <c r="E41" s="1047"/>
      <c r="F41" s="84"/>
      <c r="G41" s="84"/>
      <c r="H41" s="84"/>
      <c r="I41" s="84">
        <f>見積書!J41</f>
        <v>0</v>
      </c>
      <c r="J41" s="91" t="s">
        <v>185</v>
      </c>
      <c r="K41" s="45"/>
      <c r="L41" s="107"/>
      <c r="N41" s="43"/>
      <c r="O41" s="62"/>
      <c r="P41" s="62"/>
      <c r="Q41" s="38"/>
      <c r="R41" s="38"/>
      <c r="S41" s="38"/>
      <c r="T41" s="38"/>
      <c r="U41" s="38"/>
      <c r="V41" s="38"/>
      <c r="W41" s="38"/>
      <c r="X41" s="38"/>
      <c r="Y41" s="38"/>
      <c r="Z41" s="38"/>
      <c r="AA41" s="38"/>
      <c r="AB41" s="38"/>
      <c r="AC41" s="38"/>
      <c r="AD41" s="38"/>
      <c r="AE41" s="38"/>
    </row>
    <row r="42" spans="2:31" ht="24" customHeight="1" thickTop="1">
      <c r="B42" s="115"/>
      <c r="C42" s="52" t="s">
        <v>142</v>
      </c>
      <c r="D42" s="53"/>
      <c r="E42" s="54"/>
      <c r="F42" s="55"/>
      <c r="G42" s="55"/>
      <c r="H42" s="55"/>
      <c r="I42" s="55" t="e">
        <f>SUM(I25:I41)</f>
        <v>#REF!</v>
      </c>
      <c r="J42" s="56"/>
      <c r="K42" s="57"/>
      <c r="L42" s="116"/>
      <c r="N42" s="43"/>
      <c r="O42" s="62"/>
      <c r="P42" s="62"/>
      <c r="Q42" s="38"/>
      <c r="R42" s="38"/>
      <c r="S42" s="38"/>
      <c r="T42" s="38"/>
      <c r="U42" s="38"/>
      <c r="V42" s="38"/>
      <c r="W42" s="38"/>
      <c r="X42" s="38"/>
      <c r="Y42" s="38"/>
      <c r="Z42" s="38"/>
      <c r="AA42" s="38"/>
      <c r="AB42" s="38"/>
      <c r="AC42" s="38"/>
      <c r="AD42" s="38"/>
      <c r="AE42" s="38"/>
    </row>
    <row r="43" spans="2:31" ht="24" customHeight="1">
      <c r="B43" s="117"/>
      <c r="C43" s="66" t="s">
        <v>186</v>
      </c>
      <c r="D43" s="67"/>
      <c r="E43" s="68"/>
      <c r="F43" s="77"/>
      <c r="G43" s="69"/>
      <c r="H43" s="69"/>
      <c r="I43" s="69" t="e">
        <f>I42*F43</f>
        <v>#REF!</v>
      </c>
      <c r="J43" s="70"/>
      <c r="K43" s="67"/>
      <c r="L43" s="118"/>
      <c r="N43" s="43"/>
      <c r="O43" s="62"/>
      <c r="P43" s="62"/>
      <c r="Q43" s="38"/>
      <c r="R43" s="38"/>
      <c r="S43" s="38"/>
      <c r="T43" s="38"/>
      <c r="U43" s="38"/>
      <c r="V43" s="38"/>
      <c r="W43" s="38"/>
      <c r="X43" s="38"/>
      <c r="Y43" s="38"/>
      <c r="Z43" s="38"/>
      <c r="AA43" s="38"/>
      <c r="AB43" s="38"/>
      <c r="AC43" s="38"/>
      <c r="AD43" s="38"/>
      <c r="AE43" s="38"/>
    </row>
    <row r="44" spans="2:31" ht="24" customHeight="1">
      <c r="B44" s="117"/>
      <c r="C44" s="66"/>
      <c r="D44" s="67"/>
      <c r="E44" s="68"/>
      <c r="F44" s="69"/>
      <c r="G44" s="69"/>
      <c r="H44" s="69"/>
      <c r="I44" s="69"/>
      <c r="J44" s="70"/>
      <c r="K44" s="67"/>
      <c r="L44" s="118"/>
      <c r="N44" s="43"/>
      <c r="O44" s="62"/>
      <c r="P44" s="62"/>
      <c r="Q44" s="38"/>
      <c r="R44" s="38"/>
      <c r="S44" s="38"/>
      <c r="T44" s="38"/>
      <c r="U44" s="38"/>
      <c r="V44" s="38"/>
      <c r="W44" s="38"/>
      <c r="X44" s="38"/>
      <c r="Y44" s="38"/>
      <c r="Z44" s="38"/>
      <c r="AA44" s="38"/>
      <c r="AB44" s="38"/>
      <c r="AC44" s="38"/>
      <c r="AD44" s="38"/>
      <c r="AE44" s="38"/>
    </row>
    <row r="45" spans="2:31" ht="24" customHeight="1">
      <c r="B45" s="119"/>
      <c r="C45" s="58"/>
      <c r="D45" s="59"/>
      <c r="E45" s="60"/>
      <c r="F45" s="50"/>
      <c r="G45" s="50"/>
      <c r="H45" s="50"/>
      <c r="I45" s="50"/>
      <c r="J45" s="51"/>
      <c r="K45" s="61"/>
      <c r="L45" s="120"/>
      <c r="N45" s="43"/>
      <c r="O45" s="62"/>
      <c r="P45" s="62"/>
      <c r="Q45" s="38"/>
      <c r="R45" s="38"/>
      <c r="S45" s="38"/>
      <c r="T45" s="38"/>
      <c r="U45" s="38"/>
      <c r="V45" s="38"/>
      <c r="W45" s="38"/>
      <c r="X45" s="38"/>
      <c r="Y45" s="38"/>
      <c r="Z45" s="38"/>
      <c r="AA45" s="38"/>
      <c r="AB45" s="38"/>
      <c r="AC45" s="38"/>
      <c r="AD45" s="38"/>
      <c r="AE45" s="38"/>
    </row>
    <row r="46" spans="2:31" ht="24" customHeight="1" thickBot="1">
      <c r="B46" s="121"/>
      <c r="C46" s="122" t="s">
        <v>252</v>
      </c>
      <c r="D46" s="123"/>
      <c r="E46" s="124"/>
      <c r="F46" s="125"/>
      <c r="G46" s="126"/>
      <c r="H46" s="126"/>
      <c r="I46" s="127" t="e">
        <f>SUM(I42:I43)</f>
        <v>#REF!</v>
      </c>
      <c r="J46" s="128"/>
      <c r="K46" s="123"/>
      <c r="L46" s="129"/>
      <c r="N46" s="43"/>
      <c r="O46" s="62"/>
      <c r="P46" s="62"/>
      <c r="Q46" s="38"/>
      <c r="R46" s="38"/>
      <c r="S46" s="38"/>
      <c r="T46" s="38"/>
      <c r="U46" s="38"/>
      <c r="V46" s="38"/>
      <c r="W46" s="38"/>
      <c r="X46" s="38"/>
      <c r="Y46" s="38"/>
      <c r="Z46" s="38"/>
      <c r="AA46" s="38"/>
      <c r="AB46" s="38"/>
      <c r="AC46" s="38"/>
      <c r="AD46" s="38"/>
      <c r="AE46" s="38"/>
    </row>
    <row r="47" spans="2:31" ht="24" customHeight="1">
      <c r="B47" s="130"/>
      <c r="C47" s="30"/>
      <c r="D47" s="30"/>
      <c r="E47" s="63"/>
      <c r="F47" s="64"/>
      <c r="G47" s="20"/>
      <c r="H47" s="20"/>
      <c r="I47" s="39"/>
      <c r="J47" s="20"/>
      <c r="K47" s="20"/>
      <c r="L47" s="20"/>
      <c r="N47" s="43"/>
      <c r="O47" s="62"/>
      <c r="P47" s="62"/>
      <c r="Q47" s="38"/>
      <c r="R47" s="38"/>
      <c r="S47" s="38"/>
      <c r="T47" s="38"/>
      <c r="U47" s="38"/>
      <c r="V47" s="38"/>
      <c r="W47" s="38"/>
      <c r="X47" s="38"/>
      <c r="Y47" s="38"/>
      <c r="Z47" s="38"/>
      <c r="AA47" s="38"/>
      <c r="AB47" s="38"/>
      <c r="AC47" s="38"/>
      <c r="AD47" s="38"/>
      <c r="AE47" s="38"/>
    </row>
    <row r="48" spans="2:31" ht="24" customHeight="1">
      <c r="N48" s="43"/>
      <c r="O48" s="62"/>
      <c r="P48" s="62"/>
      <c r="Q48" s="38"/>
      <c r="R48" s="38"/>
      <c r="S48" s="38"/>
      <c r="T48" s="38"/>
      <c r="U48" s="38"/>
      <c r="V48" s="38"/>
      <c r="W48" s="38"/>
      <c r="X48" s="38"/>
      <c r="Y48" s="38"/>
      <c r="Z48" s="38"/>
      <c r="AA48" s="38"/>
      <c r="AB48" s="38"/>
      <c r="AC48" s="38"/>
      <c r="AD48" s="38"/>
      <c r="AE48" s="38"/>
    </row>
    <row r="49" spans="3:16" ht="24" customHeight="1"/>
    <row r="50" spans="3:16" ht="24" customHeight="1"/>
    <row r="51" spans="3:16" ht="24" customHeight="1"/>
    <row r="52" spans="3:16" ht="24" customHeight="1"/>
    <row r="53" spans="3:16" ht="24" customHeight="1">
      <c r="N53" s="43"/>
    </row>
    <row r="54" spans="3:16" s="38" customFormat="1" ht="24" customHeight="1">
      <c r="N54" s="43"/>
      <c r="O54" s="62"/>
      <c r="P54" s="62"/>
    </row>
    <row r="55" spans="3:16" s="38" customFormat="1" ht="24" customHeight="1">
      <c r="N55" s="43"/>
    </row>
    <row r="56" spans="3:16" s="38" customFormat="1" ht="24" customHeight="1">
      <c r="N56" s="43"/>
      <c r="O56" s="62"/>
      <c r="P56" s="62"/>
    </row>
    <row r="57" spans="3:16" s="38" customFormat="1" ht="24" customHeight="1">
      <c r="N57" s="43"/>
      <c r="O57" s="62"/>
      <c r="P57" s="62"/>
    </row>
    <row r="58" spans="3:16" s="38" customFormat="1" ht="24" customHeight="1">
      <c r="N58" s="43"/>
      <c r="O58" s="62"/>
      <c r="P58" s="62"/>
    </row>
    <row r="59" spans="3:16" ht="24" customHeight="1"/>
    <row r="60" spans="3:16" ht="24" customHeight="1"/>
    <row r="61" spans="3:16" ht="24" customHeight="1"/>
    <row r="62" spans="3:16" ht="24" customHeight="1"/>
    <row r="63" spans="3:16" ht="24" customHeight="1"/>
    <row r="64" spans="3:16" ht="45" customHeight="1">
      <c r="C64" s="222"/>
      <c r="D64" s="222"/>
      <c r="E64" s="223"/>
      <c r="F64" s="224"/>
      <c r="G64" s="224"/>
    </row>
  </sheetData>
  <mergeCells count="27">
    <mergeCell ref="I3:L3"/>
    <mergeCell ref="C39:E39"/>
    <mergeCell ref="J2:L2"/>
    <mergeCell ref="B10:H10"/>
    <mergeCell ref="C5:E5"/>
    <mergeCell ref="C4:F4"/>
    <mergeCell ref="C30:E30"/>
    <mergeCell ref="C31:E31"/>
    <mergeCell ref="C32:E32"/>
    <mergeCell ref="C33:E33"/>
    <mergeCell ref="C2:F2"/>
    <mergeCell ref="D17:E17"/>
    <mergeCell ref="C3:F3"/>
    <mergeCell ref="B7:E7"/>
    <mergeCell ref="C41:E41"/>
    <mergeCell ref="D19:F19"/>
    <mergeCell ref="D20:F20"/>
    <mergeCell ref="D21:F21"/>
    <mergeCell ref="C26:E26"/>
    <mergeCell ref="C27:E27"/>
    <mergeCell ref="C28:E28"/>
    <mergeCell ref="C29:E29"/>
    <mergeCell ref="C34:E34"/>
    <mergeCell ref="C36:E36"/>
    <mergeCell ref="C37:E37"/>
    <mergeCell ref="C38:E38"/>
    <mergeCell ref="C35:E35"/>
  </mergeCells>
  <phoneticPr fontId="6"/>
  <dataValidations count="1">
    <dataValidation imeMode="halfAlpha" allowBlank="1" showInputMessage="1" showErrorMessage="1" sqref="J2:K2"/>
  </dataValidations>
  <pageMargins left="0.98425196850393704" right="0.59055118110236227" top="0.78740157480314965" bottom="0.78740157480314965" header="0.51181102362204722" footer="0.51181102362204722"/>
  <pageSetup paperSize="9" scale="61"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view="pageBreakPreview" zoomScale="60" zoomScaleNormal="100" workbookViewId="0">
      <selection activeCell="Y13" sqref="Y13"/>
    </sheetView>
  </sheetViews>
  <sheetFormatPr defaultColWidth="9" defaultRowHeight="13.5"/>
  <cols>
    <col min="1" max="1" width="9" style="528"/>
    <col min="2" max="2" width="19.375" style="528" bestFit="1" customWidth="1"/>
    <col min="3" max="4" width="4.75" style="528" customWidth="1"/>
    <col min="5" max="5" width="17.25" style="528" bestFit="1" customWidth="1"/>
    <col min="6" max="7" width="3.875" style="528" customWidth="1"/>
    <col min="8" max="8" width="17.5" style="528" customWidth="1"/>
    <col min="9" max="10" width="4.875" style="528" customWidth="1"/>
    <col min="11" max="11" width="10.875" style="528" bestFit="1" customWidth="1"/>
    <col min="12" max="13" width="4.375" style="528" customWidth="1"/>
    <col min="14" max="16384" width="9" style="528"/>
  </cols>
  <sheetData>
    <row r="1" spans="1:13" ht="14.25" thickBot="1"/>
    <row r="2" spans="1:13" ht="14.25" thickBot="1">
      <c r="A2" s="529" t="s">
        <v>498</v>
      </c>
      <c r="B2" s="530" t="s">
        <v>805</v>
      </c>
      <c r="C2" s="531"/>
      <c r="D2" s="532"/>
      <c r="E2" s="530" t="s">
        <v>806</v>
      </c>
      <c r="F2" s="531"/>
      <c r="G2" s="532"/>
      <c r="H2" s="530" t="s">
        <v>807</v>
      </c>
      <c r="I2" s="531"/>
      <c r="J2" s="532"/>
      <c r="K2" s="530" t="s">
        <v>499</v>
      </c>
      <c r="L2" s="531"/>
      <c r="M2" s="532"/>
    </row>
    <row r="3" spans="1:13">
      <c r="A3" s="533">
        <v>0.375</v>
      </c>
      <c r="B3" s="534"/>
      <c r="C3" s="535"/>
      <c r="D3" s="536"/>
      <c r="E3" s="534"/>
      <c r="F3" s="535"/>
      <c r="G3" s="536"/>
      <c r="H3" s="534"/>
      <c r="I3" s="535"/>
      <c r="J3" s="536"/>
      <c r="K3" s="534"/>
      <c r="L3" s="535"/>
      <c r="M3" s="536"/>
    </row>
    <row r="4" spans="1:13">
      <c r="A4" s="537">
        <v>0.38541666666666669</v>
      </c>
      <c r="B4" s="538"/>
      <c r="C4" s="539"/>
      <c r="D4" s="540"/>
      <c r="E4" s="538"/>
      <c r="F4" s="539"/>
      <c r="G4" s="540"/>
      <c r="H4" s="538"/>
      <c r="I4" s="539"/>
      <c r="J4" s="540"/>
      <c r="K4" s="538"/>
      <c r="L4" s="539"/>
      <c r="M4" s="540"/>
    </row>
    <row r="5" spans="1:13">
      <c r="A5" s="537">
        <v>0.39583333333333331</v>
      </c>
      <c r="B5" s="538"/>
      <c r="C5" s="539"/>
      <c r="D5" s="540"/>
      <c r="E5" s="538"/>
      <c r="F5" s="539"/>
      <c r="G5" s="540"/>
      <c r="H5" s="538"/>
      <c r="I5" s="539"/>
      <c r="J5" s="540"/>
      <c r="K5" s="538"/>
      <c r="L5" s="539"/>
      <c r="M5" s="540"/>
    </row>
    <row r="6" spans="1:13">
      <c r="A6" s="537">
        <v>0.40625</v>
      </c>
      <c r="B6" s="538"/>
      <c r="C6" s="539"/>
      <c r="D6" s="540"/>
      <c r="E6" s="538"/>
      <c r="F6" s="539"/>
      <c r="G6" s="540"/>
      <c r="H6" s="538"/>
      <c r="I6" s="539"/>
      <c r="J6" s="540"/>
      <c r="K6" s="538"/>
      <c r="L6" s="539"/>
      <c r="M6" s="540"/>
    </row>
    <row r="7" spans="1:13">
      <c r="A7" s="537">
        <v>0.41666666666666669</v>
      </c>
      <c r="B7" s="538"/>
      <c r="C7" s="539"/>
      <c r="D7" s="540"/>
      <c r="E7" s="538"/>
      <c r="F7" s="539"/>
      <c r="G7" s="540"/>
      <c r="H7" s="538"/>
      <c r="I7" s="539"/>
      <c r="J7" s="540"/>
      <c r="K7" s="538"/>
      <c r="L7" s="539"/>
      <c r="M7" s="540"/>
    </row>
    <row r="8" spans="1:13">
      <c r="A8" s="537">
        <v>0.42708333333333298</v>
      </c>
      <c r="B8" s="538"/>
      <c r="C8" s="539"/>
      <c r="D8" s="540"/>
      <c r="E8" s="538"/>
      <c r="F8" s="539"/>
      <c r="G8" s="540"/>
      <c r="H8" s="538"/>
      <c r="I8" s="539"/>
      <c r="J8" s="540"/>
      <c r="K8" s="538"/>
      <c r="L8" s="539"/>
      <c r="M8" s="540"/>
    </row>
    <row r="9" spans="1:13">
      <c r="A9" s="537">
        <v>0.4375</v>
      </c>
      <c r="B9" s="538"/>
      <c r="C9" s="539"/>
      <c r="D9" s="540"/>
      <c r="E9" s="538"/>
      <c r="F9" s="539"/>
      <c r="G9" s="540"/>
      <c r="H9" s="538"/>
      <c r="I9" s="539"/>
      <c r="J9" s="540"/>
      <c r="K9" s="538"/>
      <c r="L9" s="539"/>
      <c r="M9" s="540"/>
    </row>
    <row r="10" spans="1:13">
      <c r="A10" s="537">
        <v>0.44791666666666702</v>
      </c>
      <c r="B10" s="538"/>
      <c r="C10" s="539"/>
      <c r="D10" s="540"/>
      <c r="E10" s="538"/>
      <c r="F10" s="539"/>
      <c r="G10" s="540"/>
      <c r="H10" s="538"/>
      <c r="I10" s="539"/>
      <c r="J10" s="540"/>
      <c r="K10" s="538"/>
      <c r="L10" s="539"/>
      <c r="M10" s="540"/>
    </row>
    <row r="11" spans="1:13">
      <c r="A11" s="537">
        <v>0.45833333333333298</v>
      </c>
      <c r="B11" s="538"/>
      <c r="C11" s="539"/>
      <c r="D11" s="540"/>
      <c r="E11" s="538"/>
      <c r="F11" s="539"/>
      <c r="G11" s="540"/>
      <c r="H11" s="538"/>
      <c r="I11" s="539"/>
      <c r="J11" s="540"/>
      <c r="K11" s="538"/>
      <c r="L11" s="539"/>
      <c r="M11" s="540"/>
    </row>
    <row r="12" spans="1:13">
      <c r="A12" s="537">
        <v>0.46875</v>
      </c>
      <c r="B12" s="538"/>
      <c r="C12" s="539"/>
      <c r="D12" s="540"/>
      <c r="E12" s="538"/>
      <c r="F12" s="539"/>
      <c r="G12" s="540"/>
      <c r="H12" s="538"/>
      <c r="I12" s="539"/>
      <c r="J12" s="540"/>
      <c r="K12" s="538"/>
      <c r="L12" s="539"/>
      <c r="M12" s="540"/>
    </row>
    <row r="13" spans="1:13">
      <c r="A13" s="537">
        <v>0.47916666666666702</v>
      </c>
      <c r="B13" s="538"/>
      <c r="C13" s="539"/>
      <c r="D13" s="540"/>
      <c r="E13" s="538"/>
      <c r="F13" s="539"/>
      <c r="G13" s="540"/>
      <c r="H13" s="538"/>
      <c r="I13" s="539"/>
      <c r="J13" s="540"/>
      <c r="K13" s="538"/>
      <c r="L13" s="539"/>
      <c r="M13" s="540"/>
    </row>
    <row r="14" spans="1:13">
      <c r="A14" s="537">
        <v>0.48958333333333398</v>
      </c>
      <c r="B14" s="538"/>
      <c r="C14" s="539"/>
      <c r="D14" s="540"/>
      <c r="E14" s="538"/>
      <c r="F14" s="539"/>
      <c r="G14" s="540"/>
      <c r="H14" s="538"/>
      <c r="I14" s="539"/>
      <c r="J14" s="540"/>
      <c r="K14" s="538"/>
      <c r="L14" s="539"/>
      <c r="M14" s="540"/>
    </row>
    <row r="15" spans="1:13">
      <c r="A15" s="537">
        <v>0.5</v>
      </c>
      <c r="B15" s="538"/>
      <c r="C15" s="539"/>
      <c r="D15" s="540"/>
      <c r="E15" s="538"/>
      <c r="F15" s="539"/>
      <c r="G15" s="540"/>
      <c r="H15" s="538"/>
      <c r="I15" s="539"/>
      <c r="J15" s="540"/>
      <c r="K15" s="538"/>
      <c r="L15" s="539"/>
      <c r="M15" s="540"/>
    </row>
    <row r="16" spans="1:13">
      <c r="A16" s="537">
        <v>0.51041666666666696</v>
      </c>
      <c r="B16" s="538"/>
      <c r="C16" s="539"/>
      <c r="D16" s="540"/>
      <c r="E16" s="538"/>
      <c r="F16" s="539"/>
      <c r="G16" s="540"/>
      <c r="H16" s="538"/>
      <c r="I16" s="539"/>
      <c r="J16" s="540"/>
      <c r="K16" s="538"/>
      <c r="L16" s="539"/>
      <c r="M16" s="540"/>
    </row>
    <row r="17" spans="1:13">
      <c r="A17" s="537">
        <v>0.52083333333333404</v>
      </c>
      <c r="B17" s="538"/>
      <c r="C17" s="539"/>
      <c r="D17" s="540"/>
      <c r="E17" s="538"/>
      <c r="F17" s="539"/>
      <c r="G17" s="540"/>
      <c r="H17" s="538"/>
      <c r="I17" s="539"/>
      <c r="J17" s="540"/>
      <c r="K17" s="538"/>
      <c r="L17" s="539"/>
      <c r="M17" s="540"/>
    </row>
    <row r="18" spans="1:13">
      <c r="A18" s="537">
        <v>0.53125</v>
      </c>
      <c r="B18" s="538"/>
      <c r="C18" s="539"/>
      <c r="D18" s="540"/>
      <c r="E18" s="538"/>
      <c r="F18" s="539"/>
      <c r="G18" s="540"/>
      <c r="H18" s="538"/>
      <c r="I18" s="539"/>
      <c r="J18" s="540"/>
      <c r="K18" s="538"/>
      <c r="L18" s="539"/>
      <c r="M18" s="540"/>
    </row>
    <row r="19" spans="1:13">
      <c r="A19" s="537">
        <v>0.54166666666666696</v>
      </c>
      <c r="B19" s="538"/>
      <c r="C19" s="539"/>
      <c r="D19" s="540"/>
      <c r="E19" s="538"/>
      <c r="F19" s="539"/>
      <c r="G19" s="540"/>
      <c r="H19" s="538"/>
      <c r="I19" s="539"/>
      <c r="J19" s="540"/>
      <c r="K19" s="538"/>
      <c r="L19" s="539"/>
      <c r="M19" s="540"/>
    </row>
    <row r="20" spans="1:13">
      <c r="A20" s="537">
        <v>0.55208333333333404</v>
      </c>
      <c r="B20" s="538"/>
      <c r="C20" s="539"/>
      <c r="D20" s="540"/>
      <c r="E20" s="538"/>
      <c r="F20" s="539"/>
      <c r="G20" s="540"/>
      <c r="H20" s="538"/>
      <c r="I20" s="539"/>
      <c r="J20" s="540"/>
      <c r="K20" s="538"/>
      <c r="L20" s="539"/>
      <c r="M20" s="540"/>
    </row>
    <row r="21" spans="1:13">
      <c r="A21" s="537">
        <v>0.5625</v>
      </c>
      <c r="B21" s="538"/>
      <c r="C21" s="539"/>
      <c r="D21" s="540"/>
      <c r="E21" s="538"/>
      <c r="F21" s="539"/>
      <c r="G21" s="540"/>
      <c r="H21" s="538"/>
      <c r="I21" s="539"/>
      <c r="J21" s="540"/>
      <c r="K21" s="538"/>
      <c r="L21" s="539"/>
      <c r="M21" s="540"/>
    </row>
    <row r="22" spans="1:13">
      <c r="A22" s="537">
        <v>0.57291666666666696</v>
      </c>
      <c r="B22" s="538"/>
      <c r="C22" s="539"/>
      <c r="D22" s="540"/>
      <c r="E22" s="538"/>
      <c r="F22" s="539"/>
      <c r="G22" s="540"/>
      <c r="H22" s="538"/>
      <c r="I22" s="539"/>
      <c r="J22" s="540"/>
      <c r="K22" s="538"/>
      <c r="L22" s="539"/>
      <c r="M22" s="540"/>
    </row>
    <row r="23" spans="1:13">
      <c r="A23" s="537">
        <v>0.58333333333333404</v>
      </c>
      <c r="B23" s="538"/>
      <c r="C23" s="539"/>
      <c r="D23" s="540"/>
      <c r="E23" s="538"/>
      <c r="F23" s="539"/>
      <c r="G23" s="540"/>
      <c r="H23" s="538"/>
      <c r="I23" s="539"/>
      <c r="J23" s="540"/>
      <c r="K23" s="538"/>
      <c r="L23" s="539"/>
      <c r="M23" s="540"/>
    </row>
    <row r="24" spans="1:13">
      <c r="A24" s="537">
        <v>0.59375</v>
      </c>
      <c r="B24" s="538"/>
      <c r="C24" s="539"/>
      <c r="D24" s="540"/>
      <c r="E24" s="538"/>
      <c r="F24" s="539"/>
      <c r="G24" s="540"/>
      <c r="H24" s="538"/>
      <c r="I24" s="539"/>
      <c r="J24" s="540"/>
      <c r="K24" s="538"/>
      <c r="L24" s="539"/>
      <c r="M24" s="540"/>
    </row>
    <row r="25" spans="1:13">
      <c r="A25" s="537">
        <v>0.60416666666666696</v>
      </c>
      <c r="B25" s="538"/>
      <c r="C25" s="539"/>
      <c r="D25" s="540"/>
      <c r="E25" s="538"/>
      <c r="F25" s="539"/>
      <c r="G25" s="540"/>
      <c r="H25" s="538"/>
      <c r="I25" s="539"/>
      <c r="J25" s="540"/>
      <c r="K25" s="538"/>
      <c r="L25" s="539"/>
      <c r="M25" s="540"/>
    </row>
    <row r="26" spans="1:13">
      <c r="A26" s="537">
        <v>0.61458333333333404</v>
      </c>
      <c r="B26" s="538"/>
      <c r="C26" s="539"/>
      <c r="D26" s="540"/>
      <c r="E26" s="538"/>
      <c r="F26" s="539"/>
      <c r="G26" s="540"/>
      <c r="H26" s="538"/>
      <c r="I26" s="539"/>
      <c r="J26" s="540"/>
      <c r="K26" s="538"/>
      <c r="L26" s="539"/>
      <c r="M26" s="540"/>
    </row>
    <row r="27" spans="1:13">
      <c r="A27" s="537">
        <v>0.625</v>
      </c>
      <c r="B27" s="538"/>
      <c r="C27" s="539"/>
      <c r="D27" s="540"/>
      <c r="E27" s="538"/>
      <c r="F27" s="539"/>
      <c r="G27" s="540"/>
      <c r="H27" s="538"/>
      <c r="I27" s="539"/>
      <c r="J27" s="540"/>
      <c r="K27" s="538"/>
      <c r="L27" s="539"/>
      <c r="M27" s="540"/>
    </row>
    <row r="28" spans="1:13">
      <c r="A28" s="537">
        <v>0.63541666666666696</v>
      </c>
      <c r="B28" s="538"/>
      <c r="C28" s="539"/>
      <c r="D28" s="540"/>
      <c r="E28" s="538"/>
      <c r="F28" s="539"/>
      <c r="G28" s="540"/>
      <c r="H28" s="538"/>
      <c r="I28" s="539"/>
      <c r="J28" s="540"/>
      <c r="K28" s="538"/>
      <c r="L28" s="539"/>
      <c r="M28" s="540"/>
    </row>
    <row r="29" spans="1:13">
      <c r="A29" s="537">
        <v>0.64583333333333404</v>
      </c>
      <c r="B29" s="538"/>
      <c r="C29" s="539"/>
      <c r="D29" s="540"/>
      <c r="E29" s="538"/>
      <c r="F29" s="539"/>
      <c r="G29" s="540"/>
      <c r="H29" s="538"/>
      <c r="I29" s="539"/>
      <c r="J29" s="540"/>
      <c r="K29" s="538"/>
      <c r="L29" s="539"/>
      <c r="M29" s="540"/>
    </row>
    <row r="30" spans="1:13">
      <c r="A30" s="537">
        <v>0.65625</v>
      </c>
      <c r="B30" s="538"/>
      <c r="C30" s="539"/>
      <c r="D30" s="540"/>
      <c r="E30" s="538"/>
      <c r="F30" s="539"/>
      <c r="G30" s="540"/>
      <c r="H30" s="538"/>
      <c r="I30" s="539"/>
      <c r="J30" s="540"/>
      <c r="K30" s="538"/>
      <c r="L30" s="539"/>
      <c r="M30" s="540"/>
    </row>
    <row r="31" spans="1:13">
      <c r="A31" s="537">
        <v>0.66666666666666696</v>
      </c>
      <c r="B31" s="538"/>
      <c r="C31" s="539"/>
      <c r="D31" s="540"/>
      <c r="E31" s="538"/>
      <c r="F31" s="539"/>
      <c r="G31" s="540"/>
      <c r="H31" s="538"/>
      <c r="I31" s="539"/>
      <c r="J31" s="540"/>
      <c r="K31" s="538"/>
      <c r="L31" s="539"/>
      <c r="M31" s="540"/>
    </row>
    <row r="32" spans="1:13">
      <c r="A32" s="537">
        <v>0.67708333333333404</v>
      </c>
      <c r="B32" s="538"/>
      <c r="C32" s="539"/>
      <c r="D32" s="540"/>
      <c r="E32" s="538"/>
      <c r="F32" s="539"/>
      <c r="G32" s="540"/>
      <c r="H32" s="538"/>
      <c r="I32" s="539"/>
      <c r="J32" s="540"/>
      <c r="K32" s="538"/>
      <c r="L32" s="539"/>
      <c r="M32" s="540"/>
    </row>
    <row r="33" spans="1:13">
      <c r="A33" s="537">
        <v>0.687500000000001</v>
      </c>
      <c r="B33" s="538"/>
      <c r="C33" s="539"/>
      <c r="D33" s="540"/>
      <c r="E33" s="538"/>
      <c r="F33" s="539"/>
      <c r="G33" s="540"/>
      <c r="H33" s="538"/>
      <c r="I33" s="539"/>
      <c r="J33" s="540"/>
      <c r="K33" s="538"/>
      <c r="L33" s="539"/>
      <c r="M33" s="540"/>
    </row>
    <row r="34" spans="1:13">
      <c r="A34" s="537">
        <v>0.69791666666666696</v>
      </c>
      <c r="B34" s="538"/>
      <c r="C34" s="539"/>
      <c r="D34" s="540"/>
      <c r="E34" s="538"/>
      <c r="F34" s="539"/>
      <c r="G34" s="540"/>
      <c r="H34" s="538"/>
      <c r="I34" s="539"/>
      <c r="J34" s="540"/>
      <c r="K34" s="538"/>
      <c r="L34" s="539"/>
      <c r="M34" s="540"/>
    </row>
    <row r="35" spans="1:13">
      <c r="A35" s="537">
        <v>0.70833333333333404</v>
      </c>
      <c r="B35" s="538"/>
      <c r="C35" s="539"/>
      <c r="D35" s="540"/>
      <c r="E35" s="538"/>
      <c r="F35" s="539"/>
      <c r="G35" s="540"/>
      <c r="H35" s="538"/>
      <c r="I35" s="539"/>
      <c r="J35" s="540"/>
      <c r="K35" s="538"/>
      <c r="L35" s="539"/>
      <c r="M35" s="540"/>
    </row>
    <row r="36" spans="1:13">
      <c r="A36" s="537">
        <v>0.718750000000001</v>
      </c>
      <c r="B36" s="538"/>
      <c r="C36" s="539"/>
      <c r="D36" s="540"/>
      <c r="E36" s="538"/>
      <c r="F36" s="539"/>
      <c r="G36" s="540"/>
      <c r="H36" s="538"/>
      <c r="I36" s="539"/>
      <c r="J36" s="540"/>
      <c r="K36" s="538"/>
      <c r="L36" s="539"/>
      <c r="M36" s="540"/>
    </row>
    <row r="37" spans="1:13">
      <c r="A37" s="537">
        <v>0.72916666666666696</v>
      </c>
      <c r="B37" s="538"/>
      <c r="C37" s="539"/>
      <c r="D37" s="540"/>
      <c r="E37" s="538"/>
      <c r="F37" s="539"/>
      <c r="G37" s="540"/>
      <c r="H37" s="538"/>
      <c r="I37" s="539"/>
      <c r="J37" s="540"/>
      <c r="K37" s="538"/>
      <c r="L37" s="539"/>
      <c r="M37" s="540"/>
    </row>
    <row r="38" spans="1:13">
      <c r="A38" s="537">
        <v>0.73958333333333404</v>
      </c>
      <c r="B38" s="538"/>
      <c r="C38" s="539"/>
      <c r="D38" s="540"/>
      <c r="E38" s="538"/>
      <c r="F38" s="539"/>
      <c r="G38" s="540"/>
      <c r="H38" s="538"/>
      <c r="I38" s="539"/>
      <c r="J38" s="540"/>
      <c r="K38" s="538"/>
      <c r="L38" s="539"/>
      <c r="M38" s="540"/>
    </row>
    <row r="39" spans="1:13">
      <c r="A39" s="537">
        <v>0.750000000000001</v>
      </c>
      <c r="B39" s="538"/>
      <c r="C39" s="539"/>
      <c r="D39" s="540"/>
      <c r="E39" s="538"/>
      <c r="F39" s="539"/>
      <c r="G39" s="540"/>
      <c r="H39" s="538"/>
      <c r="I39" s="539"/>
      <c r="J39" s="540"/>
      <c r="K39" s="538"/>
      <c r="L39" s="539"/>
      <c r="M39" s="540"/>
    </row>
    <row r="40" spans="1:13">
      <c r="A40" s="537">
        <v>0.76041666666666696</v>
      </c>
      <c r="B40" s="538"/>
      <c r="C40" s="539"/>
      <c r="D40" s="540"/>
      <c r="E40" s="538"/>
      <c r="F40" s="539"/>
      <c r="G40" s="540"/>
      <c r="H40" s="538"/>
      <c r="I40" s="539"/>
      <c r="J40" s="540"/>
      <c r="K40" s="538"/>
      <c r="L40" s="539"/>
      <c r="M40" s="540"/>
    </row>
    <row r="41" spans="1:13">
      <c r="A41" s="537">
        <v>0.77083333333333404</v>
      </c>
      <c r="B41" s="538"/>
      <c r="C41" s="539"/>
      <c r="D41" s="540"/>
      <c r="E41" s="538"/>
      <c r="F41" s="539"/>
      <c r="G41" s="540"/>
      <c r="H41" s="538"/>
      <c r="I41" s="539"/>
      <c r="J41" s="540"/>
      <c r="K41" s="538"/>
      <c r="L41" s="539"/>
      <c r="M41" s="540"/>
    </row>
    <row r="42" spans="1:13">
      <c r="A42" s="537">
        <v>0.781250000000001</v>
      </c>
      <c r="B42" s="538"/>
      <c r="C42" s="539"/>
      <c r="D42" s="540"/>
      <c r="E42" s="538"/>
      <c r="F42" s="539"/>
      <c r="G42" s="540"/>
      <c r="H42" s="538"/>
      <c r="I42" s="539"/>
      <c r="J42" s="540"/>
      <c r="K42" s="538"/>
      <c r="L42" s="539"/>
      <c r="M42" s="540"/>
    </row>
    <row r="43" spans="1:13">
      <c r="A43" s="537">
        <v>0.79166666666666696</v>
      </c>
      <c r="B43" s="538"/>
      <c r="C43" s="539"/>
      <c r="D43" s="540"/>
      <c r="E43" s="538"/>
      <c r="F43" s="539"/>
      <c r="G43" s="540"/>
      <c r="H43" s="538"/>
      <c r="I43" s="539"/>
      <c r="J43" s="540"/>
      <c r="K43" s="538"/>
      <c r="L43" s="539"/>
      <c r="M43" s="540"/>
    </row>
    <row r="44" spans="1:13">
      <c r="A44" s="537">
        <v>0.80208333333333404</v>
      </c>
      <c r="B44" s="538"/>
      <c r="C44" s="539"/>
      <c r="D44" s="540"/>
      <c r="E44" s="538"/>
      <c r="F44" s="539"/>
      <c r="G44" s="540"/>
      <c r="H44" s="538"/>
      <c r="I44" s="539"/>
      <c r="J44" s="540"/>
      <c r="K44" s="538"/>
      <c r="L44" s="539"/>
      <c r="M44" s="540"/>
    </row>
    <row r="45" spans="1:13">
      <c r="A45" s="537">
        <v>0.812500000000001</v>
      </c>
      <c r="B45" s="538"/>
      <c r="C45" s="539"/>
      <c r="D45" s="540"/>
      <c r="E45" s="538"/>
      <c r="F45" s="539"/>
      <c r="G45" s="540"/>
      <c r="H45" s="538"/>
      <c r="I45" s="539"/>
      <c r="J45" s="540"/>
      <c r="K45" s="538"/>
      <c r="L45" s="539"/>
      <c r="M45" s="540"/>
    </row>
    <row r="46" spans="1:13">
      <c r="A46" s="537">
        <v>0.82291666666666696</v>
      </c>
      <c r="B46" s="538"/>
      <c r="C46" s="539"/>
      <c r="D46" s="540"/>
      <c r="E46" s="538"/>
      <c r="F46" s="539"/>
      <c r="G46" s="540"/>
      <c r="H46" s="538"/>
      <c r="I46" s="539"/>
      <c r="J46" s="540"/>
      <c r="K46" s="538"/>
      <c r="L46" s="539"/>
      <c r="M46" s="540"/>
    </row>
    <row r="47" spans="1:13">
      <c r="A47" s="537">
        <v>0.83333333333333404</v>
      </c>
      <c r="B47" s="538"/>
      <c r="C47" s="539"/>
      <c r="D47" s="540"/>
      <c r="E47" s="538"/>
      <c r="F47" s="539"/>
      <c r="G47" s="540"/>
      <c r="H47" s="538"/>
      <c r="I47" s="539"/>
      <c r="J47" s="540"/>
      <c r="K47" s="538"/>
      <c r="L47" s="539"/>
      <c r="M47" s="540"/>
    </row>
    <row r="48" spans="1:13">
      <c r="A48" s="537">
        <v>0.843750000000001</v>
      </c>
      <c r="B48" s="538"/>
      <c r="C48" s="539"/>
      <c r="D48" s="540"/>
      <c r="E48" s="538"/>
      <c r="F48" s="539"/>
      <c r="G48" s="540"/>
      <c r="H48" s="538"/>
      <c r="I48" s="539"/>
      <c r="J48" s="540"/>
      <c r="K48" s="538"/>
      <c r="L48" s="539"/>
      <c r="M48" s="540"/>
    </row>
    <row r="49" spans="1:13">
      <c r="A49" s="537">
        <v>0.85416666666666796</v>
      </c>
      <c r="B49" s="538"/>
      <c r="C49" s="539"/>
      <c r="D49" s="540"/>
      <c r="E49" s="538"/>
      <c r="F49" s="539"/>
      <c r="G49" s="540"/>
      <c r="H49" s="538"/>
      <c r="I49" s="539"/>
      <c r="J49" s="540"/>
      <c r="K49" s="538"/>
      <c r="L49" s="539"/>
      <c r="M49" s="540"/>
    </row>
    <row r="50" spans="1:13">
      <c r="A50" s="537">
        <v>0.86458333333333404</v>
      </c>
      <c r="B50" s="538"/>
      <c r="C50" s="539"/>
      <c r="D50" s="540"/>
      <c r="E50" s="538"/>
      <c r="F50" s="539"/>
      <c r="G50" s="540"/>
      <c r="H50" s="538"/>
      <c r="I50" s="539"/>
      <c r="J50" s="540"/>
      <c r="K50" s="538"/>
      <c r="L50" s="539"/>
      <c r="M50" s="540"/>
    </row>
    <row r="51" spans="1:13">
      <c r="A51" s="537">
        <v>0.875000000000001</v>
      </c>
      <c r="B51" s="538"/>
      <c r="C51" s="539"/>
      <c r="D51" s="540"/>
      <c r="E51" s="538"/>
      <c r="F51" s="539"/>
      <c r="G51" s="540"/>
      <c r="H51" s="538"/>
      <c r="I51" s="539"/>
      <c r="J51" s="540"/>
      <c r="K51" s="538"/>
      <c r="L51" s="539"/>
      <c r="M51" s="540"/>
    </row>
    <row r="52" spans="1:13">
      <c r="A52" s="537">
        <v>0.88541666666666796</v>
      </c>
      <c r="B52" s="538"/>
      <c r="C52" s="539"/>
      <c r="D52" s="540"/>
      <c r="E52" s="538"/>
      <c r="F52" s="539"/>
      <c r="G52" s="540"/>
      <c r="H52" s="538"/>
      <c r="I52" s="539"/>
      <c r="J52" s="540"/>
      <c r="K52" s="538"/>
      <c r="L52" s="539"/>
      <c r="M52" s="540"/>
    </row>
    <row r="53" spans="1:13">
      <c r="A53" s="537">
        <v>0.89583333333333404</v>
      </c>
      <c r="B53" s="538"/>
      <c r="C53" s="539"/>
      <c r="D53" s="540"/>
      <c r="E53" s="538"/>
      <c r="F53" s="539"/>
      <c r="G53" s="540"/>
      <c r="H53" s="538"/>
      <c r="I53" s="539"/>
      <c r="J53" s="540"/>
      <c r="K53" s="538"/>
      <c r="L53" s="539"/>
      <c r="M53" s="540"/>
    </row>
    <row r="54" spans="1:13">
      <c r="A54" s="537">
        <v>0.90625</v>
      </c>
      <c r="B54" s="538"/>
      <c r="C54" s="539"/>
      <c r="D54" s="540"/>
      <c r="E54" s="538"/>
      <c r="F54" s="539"/>
      <c r="G54" s="540"/>
      <c r="H54" s="538"/>
      <c r="I54" s="539"/>
      <c r="J54" s="540"/>
      <c r="K54" s="538"/>
      <c r="L54" s="539"/>
      <c r="M54" s="540"/>
    </row>
    <row r="55" spans="1:13" ht="14.25" thickBot="1">
      <c r="A55" s="541">
        <v>0.91666666666666796</v>
      </c>
      <c r="B55" s="542"/>
      <c r="C55" s="543"/>
      <c r="D55" s="544"/>
      <c r="E55" s="542"/>
      <c r="F55" s="543"/>
      <c r="G55" s="544"/>
      <c r="H55" s="542"/>
      <c r="I55" s="543"/>
      <c r="J55" s="544"/>
      <c r="K55" s="542"/>
      <c r="L55" s="543"/>
      <c r="M55" s="544"/>
    </row>
    <row r="56" spans="1:13">
      <c r="A56" s="545"/>
      <c r="B56" s="546"/>
      <c r="C56" s="546"/>
      <c r="D56" s="546"/>
      <c r="E56" s="546"/>
      <c r="F56" s="546"/>
      <c r="G56" s="546"/>
      <c r="H56" s="546"/>
      <c r="I56" s="546"/>
      <c r="J56" s="546"/>
      <c r="K56" s="546"/>
      <c r="L56" s="546"/>
      <c r="M56" s="547"/>
    </row>
    <row r="57" spans="1:13">
      <c r="A57" s="548"/>
      <c r="B57" s="549"/>
      <c r="C57" s="549"/>
      <c r="D57" s="549"/>
      <c r="E57" s="549"/>
      <c r="F57" s="549"/>
      <c r="G57" s="549"/>
      <c r="H57" s="549"/>
      <c r="I57" s="549"/>
      <c r="J57" s="549"/>
      <c r="K57" s="549"/>
      <c r="L57" s="549"/>
      <c r="M57" s="550"/>
    </row>
    <row r="58" spans="1:13">
      <c r="A58" s="548"/>
      <c r="B58" s="549"/>
      <c r="C58" s="549"/>
      <c r="D58" s="549"/>
      <c r="E58" s="549"/>
      <c r="F58" s="549"/>
      <c r="G58" s="549"/>
      <c r="H58" s="549"/>
      <c r="I58" s="549"/>
      <c r="J58" s="549"/>
      <c r="K58" s="549"/>
      <c r="L58" s="549"/>
      <c r="M58" s="550"/>
    </row>
    <row r="59" spans="1:13">
      <c r="A59" s="548"/>
      <c r="B59" s="549"/>
      <c r="C59" s="549"/>
      <c r="D59" s="549"/>
      <c r="E59" s="549"/>
      <c r="F59" s="549"/>
      <c r="G59" s="549"/>
      <c r="H59" s="549"/>
      <c r="I59" s="549"/>
      <c r="J59" s="549"/>
      <c r="K59" s="549"/>
      <c r="L59" s="549"/>
      <c r="M59" s="550"/>
    </row>
    <row r="60" spans="1:13">
      <c r="A60" s="548"/>
      <c r="B60" s="549"/>
      <c r="C60" s="549"/>
      <c r="D60" s="549"/>
      <c r="E60" s="549"/>
      <c r="F60" s="549"/>
      <c r="G60" s="549"/>
      <c r="H60" s="549"/>
      <c r="I60" s="549"/>
      <c r="J60" s="549"/>
      <c r="K60" s="549"/>
      <c r="L60" s="549"/>
      <c r="M60" s="550"/>
    </row>
    <row r="61" spans="1:13">
      <c r="A61" s="548"/>
      <c r="B61" s="549"/>
      <c r="C61" s="549"/>
      <c r="D61" s="549"/>
      <c r="E61" s="549"/>
      <c r="F61" s="549"/>
      <c r="G61" s="549"/>
      <c r="H61" s="549"/>
      <c r="I61" s="549"/>
      <c r="J61" s="549"/>
      <c r="K61" s="549"/>
      <c r="L61" s="549"/>
      <c r="M61" s="550"/>
    </row>
    <row r="62" spans="1:13">
      <c r="A62" s="548"/>
      <c r="B62" s="549"/>
      <c r="C62" s="549"/>
      <c r="D62" s="549"/>
      <c r="E62" s="549"/>
      <c r="F62" s="549"/>
      <c r="G62" s="549"/>
      <c r="H62" s="549"/>
      <c r="I62" s="549"/>
      <c r="J62" s="549"/>
      <c r="K62" s="549"/>
      <c r="L62" s="549"/>
      <c r="M62" s="550"/>
    </row>
    <row r="63" spans="1:13">
      <c r="A63" s="548"/>
      <c r="B63" s="549"/>
      <c r="C63" s="549"/>
      <c r="D63" s="549"/>
      <c r="E63" s="549"/>
      <c r="F63" s="549"/>
      <c r="G63" s="549"/>
      <c r="H63" s="549"/>
      <c r="I63" s="549"/>
      <c r="J63" s="549"/>
      <c r="K63" s="549"/>
      <c r="L63" s="549"/>
      <c r="M63" s="550"/>
    </row>
    <row r="64" spans="1:13" ht="14.25" thickBot="1">
      <c r="A64" s="551"/>
      <c r="B64" s="552"/>
      <c r="C64" s="552"/>
      <c r="D64" s="552"/>
      <c r="E64" s="552"/>
      <c r="F64" s="552"/>
      <c r="G64" s="552"/>
      <c r="H64" s="552"/>
      <c r="I64" s="552"/>
      <c r="J64" s="552"/>
      <c r="K64" s="552"/>
      <c r="L64" s="552"/>
      <c r="M64" s="553"/>
    </row>
  </sheetData>
  <phoneticPr fontId="4"/>
  <pageMargins left="0.7" right="0.7" top="0.75" bottom="0.75" header="0.3" footer="0.3"/>
  <pageSetup paperSize="9" scale="9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B5" sqref="B5"/>
    </sheetView>
  </sheetViews>
  <sheetFormatPr defaultRowHeight="13.5"/>
  <cols>
    <col min="1" max="1" width="15" bestFit="1" customWidth="1"/>
    <col min="2" max="2" width="41.25" bestFit="1" customWidth="1"/>
  </cols>
  <sheetData>
    <row r="1" spans="1:2">
      <c r="A1" s="524" t="s">
        <v>476</v>
      </c>
      <c r="B1" s="525" t="str">
        <f>お客様情報!B6</f>
        <v>3月22日(火)</v>
      </c>
    </row>
    <row r="2" spans="1:2">
      <c r="A2" s="524" t="s">
        <v>477</v>
      </c>
      <c r="B2" s="525" t="s">
        <v>506</v>
      </c>
    </row>
    <row r="3" spans="1:2">
      <c r="A3" s="524" t="s">
        <v>478</v>
      </c>
      <c r="B3" s="525">
        <f>お客様情報!B11</f>
        <v>300</v>
      </c>
    </row>
    <row r="4" spans="1:2">
      <c r="A4" s="524" t="s">
        <v>479</v>
      </c>
      <c r="B4" s="525"/>
    </row>
    <row r="5" spans="1:2">
      <c r="A5" s="524" t="s">
        <v>480</v>
      </c>
      <c r="B5" s="525"/>
    </row>
    <row r="6" spans="1:2">
      <c r="A6" s="524" t="s">
        <v>481</v>
      </c>
      <c r="B6" s="560" t="str">
        <f>お客様情報!B7</f>
        <v>19:00～21:00</v>
      </c>
    </row>
    <row r="7" spans="1:2">
      <c r="A7" s="524" t="s">
        <v>482</v>
      </c>
      <c r="B7" s="525"/>
    </row>
    <row r="8" spans="1:2">
      <c r="A8" s="524" t="s">
        <v>483</v>
      </c>
      <c r="B8" s="525"/>
    </row>
    <row r="9" spans="1:2">
      <c r="A9" s="524" t="s">
        <v>484</v>
      </c>
      <c r="B9" s="525"/>
    </row>
    <row r="10" spans="1:2">
      <c r="A10" s="524" t="s">
        <v>485</v>
      </c>
      <c r="B10" s="525" t="s">
        <v>486</v>
      </c>
    </row>
    <row r="11" spans="1:2">
      <c r="A11" s="524"/>
      <c r="B11" s="525" t="s">
        <v>487</v>
      </c>
    </row>
    <row r="12" spans="1:2">
      <c r="A12" s="524" t="s">
        <v>488</v>
      </c>
      <c r="B12" s="525" t="s">
        <v>489</v>
      </c>
    </row>
    <row r="13" spans="1:2">
      <c r="A13" s="524" t="s">
        <v>490</v>
      </c>
      <c r="B13" s="525" t="s">
        <v>491</v>
      </c>
    </row>
    <row r="14" spans="1:2">
      <c r="A14" s="526" t="s">
        <v>492</v>
      </c>
      <c r="B14" s="525" t="s">
        <v>507</v>
      </c>
    </row>
    <row r="15" spans="1:2">
      <c r="A15" s="526" t="s">
        <v>493</v>
      </c>
      <c r="B15" s="525" t="s">
        <v>508</v>
      </c>
    </row>
    <row r="16" spans="1:2">
      <c r="A16" s="524" t="s">
        <v>494</v>
      </c>
      <c r="B16" s="525" t="s">
        <v>495</v>
      </c>
    </row>
    <row r="17" spans="1:2">
      <c r="A17" s="524" t="s">
        <v>496</v>
      </c>
      <c r="B17" s="525"/>
    </row>
    <row r="18" spans="1:2">
      <c r="A18" s="527" t="s">
        <v>497</v>
      </c>
      <c r="B18" s="394"/>
    </row>
  </sheetData>
  <phoneticPr fontId="4"/>
  <pageMargins left="0.7" right="0.7" top="0.75" bottom="0.75" header="0.3" footer="0.3"/>
  <pageSetup paperSize="9" orientation="portrait" horizontalDpi="4294967294"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F14" sqref="F14"/>
    </sheetView>
  </sheetViews>
  <sheetFormatPr defaultRowHeight="13.5"/>
  <cols>
    <col min="2" max="2" width="51.625" customWidth="1"/>
    <col min="3" max="3" width="7.125" customWidth="1"/>
    <col min="4" max="4" width="9.375" customWidth="1"/>
    <col min="5" max="5" width="17.5" bestFit="1" customWidth="1"/>
    <col min="6" max="6" width="64.125" customWidth="1"/>
  </cols>
  <sheetData>
    <row r="2" spans="1:6" ht="14.25" thickBot="1">
      <c r="C2" s="408" t="s">
        <v>773</v>
      </c>
      <c r="D2" s="696">
        <f>見積書!G27</f>
        <v>0</v>
      </c>
    </row>
    <row r="3" spans="1:6" ht="15" thickTop="1" thickBot="1">
      <c r="A3" s="408"/>
      <c r="B3" s="695"/>
      <c r="C3" s="695"/>
    </row>
    <row r="4" spans="1:6" ht="18" customHeight="1" thickBot="1">
      <c r="A4" s="701"/>
      <c r="B4" s="703" t="s">
        <v>771</v>
      </c>
      <c r="C4" s="1138" t="s">
        <v>772</v>
      </c>
      <c r="D4" s="1139"/>
      <c r="E4" s="708" t="s">
        <v>775</v>
      </c>
      <c r="F4" s="707" t="s">
        <v>776</v>
      </c>
    </row>
    <row r="5" spans="1:6" ht="18" customHeight="1">
      <c r="A5" s="700">
        <v>1</v>
      </c>
      <c r="B5" s="704">
        <f>フード見積り!B5</f>
        <v>0</v>
      </c>
      <c r="C5" s="1140"/>
      <c r="D5" s="1141"/>
      <c r="E5" s="709"/>
      <c r="F5" s="702"/>
    </row>
    <row r="6" spans="1:6" ht="18" customHeight="1">
      <c r="A6" s="697">
        <v>2</v>
      </c>
      <c r="B6" s="705">
        <f>フード見積り!B6</f>
        <v>0</v>
      </c>
      <c r="C6" s="1134"/>
      <c r="D6" s="1135"/>
      <c r="E6" s="709"/>
    </row>
    <row r="7" spans="1:6" ht="18" customHeight="1">
      <c r="A7" s="697">
        <v>3</v>
      </c>
      <c r="B7" s="705">
        <f>フード見積り!B7</f>
        <v>0</v>
      </c>
      <c r="C7" s="1134"/>
      <c r="D7" s="1135"/>
      <c r="E7" s="709"/>
    </row>
    <row r="8" spans="1:6" ht="18" customHeight="1">
      <c r="A8" s="697">
        <v>4</v>
      </c>
      <c r="B8" s="705">
        <f>フード見積り!B8</f>
        <v>0</v>
      </c>
      <c r="C8" s="1134"/>
      <c r="D8" s="1135"/>
      <c r="E8" s="709"/>
    </row>
    <row r="9" spans="1:6" ht="18" customHeight="1">
      <c r="A9" s="697">
        <v>5</v>
      </c>
      <c r="B9" s="705">
        <f>フード見積り!B9</f>
        <v>0</v>
      </c>
      <c r="C9" s="1134"/>
      <c r="D9" s="1135"/>
      <c r="E9" s="709"/>
    </row>
    <row r="10" spans="1:6" ht="18" customHeight="1">
      <c r="A10" s="697">
        <v>6</v>
      </c>
      <c r="B10" s="705">
        <f>フード見積り!B10</f>
        <v>0</v>
      </c>
      <c r="C10" s="1134"/>
      <c r="D10" s="1135"/>
      <c r="E10" s="709"/>
    </row>
    <row r="11" spans="1:6" ht="18" customHeight="1">
      <c r="A11" s="697">
        <v>7</v>
      </c>
      <c r="B11" s="705">
        <f>フード見積り!B11</f>
        <v>0</v>
      </c>
      <c r="C11" s="1134"/>
      <c r="D11" s="1135"/>
      <c r="E11" s="709"/>
    </row>
    <row r="12" spans="1:6" ht="18" customHeight="1">
      <c r="A12" s="697">
        <v>8</v>
      </c>
      <c r="B12" s="705">
        <f>フード見積り!B12</f>
        <v>0</v>
      </c>
      <c r="C12" s="1134"/>
      <c r="D12" s="1135"/>
      <c r="E12" s="709"/>
    </row>
    <row r="13" spans="1:6" ht="18" customHeight="1">
      <c r="A13" s="697">
        <v>9</v>
      </c>
      <c r="B13" s="705">
        <f>フード見積り!B13</f>
        <v>0</v>
      </c>
      <c r="C13" s="1134"/>
      <c r="D13" s="1135"/>
      <c r="E13" s="709"/>
    </row>
    <row r="14" spans="1:6" ht="18" customHeight="1">
      <c r="A14" s="697">
        <v>10</v>
      </c>
      <c r="B14" s="705">
        <f>フード見積り!B14</f>
        <v>0</v>
      </c>
      <c r="C14" s="1134"/>
      <c r="D14" s="1135"/>
      <c r="E14" s="709"/>
    </row>
    <row r="15" spans="1:6" ht="18" customHeight="1">
      <c r="A15" s="697">
        <v>11</v>
      </c>
      <c r="B15" s="705">
        <f>フード見積り!B15</f>
        <v>0</v>
      </c>
      <c r="C15" s="1134"/>
      <c r="D15" s="1135"/>
      <c r="E15" s="709"/>
    </row>
    <row r="16" spans="1:6" ht="18" customHeight="1">
      <c r="A16" s="697">
        <v>12</v>
      </c>
      <c r="B16" s="705">
        <f>フード見積り!B16</f>
        <v>0</v>
      </c>
      <c r="C16" s="1134"/>
      <c r="D16" s="1135"/>
      <c r="E16" s="709"/>
    </row>
    <row r="17" spans="1:5" ht="18" customHeight="1">
      <c r="A17" s="698"/>
      <c r="B17" s="705">
        <f>フード見積り!B17</f>
        <v>0</v>
      </c>
      <c r="C17" s="1134"/>
      <c r="D17" s="1135"/>
      <c r="E17" s="709"/>
    </row>
    <row r="18" spans="1:5" ht="18" customHeight="1">
      <c r="A18" s="698"/>
      <c r="B18" s="705" t="str">
        <f>フード見積り!B18</f>
        <v>※温かいお料理で御座います。</v>
      </c>
      <c r="C18" s="1134"/>
      <c r="D18" s="1135"/>
      <c r="E18" s="709"/>
    </row>
    <row r="19" spans="1:5" ht="18" customHeight="1" thickBot="1">
      <c r="A19" s="699"/>
      <c r="B19" s="706" t="s">
        <v>774</v>
      </c>
      <c r="C19" s="1136" t="e">
        <f>AVERAGE(C5:D18)</f>
        <v>#DIV/0!</v>
      </c>
      <c r="D19" s="1137"/>
      <c r="E19" s="347"/>
    </row>
  </sheetData>
  <mergeCells count="16">
    <mergeCell ref="C9:D9"/>
    <mergeCell ref="C4:D4"/>
    <mergeCell ref="C5:D5"/>
    <mergeCell ref="C6:D6"/>
    <mergeCell ref="C7:D7"/>
    <mergeCell ref="C8:D8"/>
    <mergeCell ref="C16:D16"/>
    <mergeCell ref="C17:D17"/>
    <mergeCell ref="C18:D18"/>
    <mergeCell ref="C19:D19"/>
    <mergeCell ref="C10:D10"/>
    <mergeCell ref="C11:D11"/>
    <mergeCell ref="C12:D12"/>
    <mergeCell ref="C13:D13"/>
    <mergeCell ref="C14:D14"/>
    <mergeCell ref="C15:D15"/>
  </mergeCells>
  <phoneticPr fontId="4"/>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7"/>
  <sheetViews>
    <sheetView view="pageBreakPreview" zoomScale="60" workbookViewId="0">
      <selection activeCell="B1" sqref="B1"/>
    </sheetView>
  </sheetViews>
  <sheetFormatPr defaultRowHeight="13.5"/>
  <cols>
    <col min="1" max="1" width="9" style="411"/>
    <col min="2" max="2" width="26.5" customWidth="1"/>
    <col min="3" max="3" width="13.875" style="408" bestFit="1" customWidth="1"/>
    <col min="4" max="4" width="23.375" customWidth="1"/>
  </cols>
  <sheetData>
    <row r="2" spans="1:2">
      <c r="B2" t="s">
        <v>356</v>
      </c>
    </row>
    <row r="3" spans="1:2">
      <c r="A3" s="411">
        <v>1</v>
      </c>
      <c r="B3">
        <f>フード見積り!B5</f>
        <v>0</v>
      </c>
    </row>
    <row r="4" spans="1:2">
      <c r="A4" s="411">
        <v>2</v>
      </c>
      <c r="B4">
        <f>フード見積り!B6</f>
        <v>0</v>
      </c>
    </row>
    <row r="5" spans="1:2">
      <c r="A5" s="411">
        <v>3</v>
      </c>
      <c r="B5">
        <f>フード見積り!B7</f>
        <v>0</v>
      </c>
    </row>
    <row r="6" spans="1:2">
      <c r="A6" s="411">
        <v>4</v>
      </c>
      <c r="B6">
        <f>フード見積り!B8</f>
        <v>0</v>
      </c>
    </row>
    <row r="7" spans="1:2">
      <c r="A7" s="411">
        <v>5</v>
      </c>
      <c r="B7">
        <f>フード見積り!B9</f>
        <v>0</v>
      </c>
    </row>
    <row r="8" spans="1:2">
      <c r="A8" s="411">
        <v>6</v>
      </c>
      <c r="B8">
        <f>フード見積り!B10</f>
        <v>0</v>
      </c>
    </row>
    <row r="9" spans="1:2">
      <c r="A9" s="411">
        <v>7</v>
      </c>
      <c r="B9">
        <f>フード見積り!B11</f>
        <v>0</v>
      </c>
    </row>
    <row r="10" spans="1:2">
      <c r="A10" s="411">
        <v>8</v>
      </c>
      <c r="B10">
        <f>フード見積り!B12</f>
        <v>0</v>
      </c>
    </row>
    <row r="11" spans="1:2">
      <c r="A11" s="411">
        <v>9</v>
      </c>
      <c r="B11">
        <f>フード見積り!B13</f>
        <v>0</v>
      </c>
    </row>
    <row r="12" spans="1:2">
      <c r="A12" s="411">
        <v>10</v>
      </c>
      <c r="B12">
        <f>フード見積り!B14</f>
        <v>0</v>
      </c>
    </row>
    <row r="13" spans="1:2">
      <c r="A13" s="411">
        <v>11</v>
      </c>
      <c r="B13">
        <f>フード見積り!B15</f>
        <v>0</v>
      </c>
    </row>
    <row r="14" spans="1:2">
      <c r="A14" s="411">
        <v>12</v>
      </c>
      <c r="B14">
        <f>フード見積り!B16</f>
        <v>0</v>
      </c>
    </row>
    <row r="15" spans="1:2">
      <c r="A15" s="411">
        <v>13</v>
      </c>
      <c r="B15" t="e">
        <f>フード見積り!#REF!</f>
        <v>#REF!</v>
      </c>
    </row>
    <row r="16" spans="1:2">
      <c r="A16" s="412" t="s">
        <v>357</v>
      </c>
      <c r="B16" s="410" t="str">
        <f>お客様情報!B6</f>
        <v>3月22日(火)</v>
      </c>
    </row>
    <row r="17" spans="1:3">
      <c r="A17" s="412" t="s">
        <v>379</v>
      </c>
      <c r="B17" s="410" t="str">
        <f>お客様情報!B7</f>
        <v>19:00～21:00</v>
      </c>
    </row>
    <row r="18" spans="1:3">
      <c r="A18" s="413" t="s">
        <v>358</v>
      </c>
      <c r="B18" s="410">
        <f>お客様情報!B11</f>
        <v>300</v>
      </c>
    </row>
    <row r="19" spans="1:3">
      <c r="A19" s="413" t="s">
        <v>380</v>
      </c>
      <c r="B19" s="410" t="str">
        <f>お客様情報!B12</f>
        <v>横浜市南区睦町2-198 ディアコートイチロー101号</v>
      </c>
    </row>
    <row r="20" spans="1:3">
      <c r="B20" t="s">
        <v>376</v>
      </c>
    </row>
    <row r="21" spans="1:3">
      <c r="B21" s="409" t="s">
        <v>359</v>
      </c>
      <c r="C21" s="409"/>
    </row>
    <row r="22" spans="1:3">
      <c r="B22" s="409" t="s">
        <v>365</v>
      </c>
      <c r="C22" s="409"/>
    </row>
    <row r="23" spans="1:3">
      <c r="B23" s="409" t="s">
        <v>360</v>
      </c>
      <c r="C23" s="409"/>
    </row>
    <row r="24" spans="1:3">
      <c r="B24" s="409" t="s">
        <v>361</v>
      </c>
      <c r="C24" s="409"/>
    </row>
    <row r="25" spans="1:3">
      <c r="B25" s="409" t="s">
        <v>362</v>
      </c>
      <c r="C25" s="409"/>
    </row>
    <row r="26" spans="1:3">
      <c r="B26" s="409" t="s">
        <v>377</v>
      </c>
      <c r="C26" s="409"/>
    </row>
    <row r="27" spans="1:3">
      <c r="B27" s="409" t="s">
        <v>378</v>
      </c>
      <c r="C27" s="409"/>
    </row>
    <row r="28" spans="1:3">
      <c r="B28" s="409"/>
      <c r="C28" s="409"/>
    </row>
    <row r="29" spans="1:3">
      <c r="B29" s="409"/>
      <c r="C29" s="409"/>
    </row>
    <row r="30" spans="1:3">
      <c r="B30" s="409"/>
      <c r="C30" s="409"/>
    </row>
    <row r="31" spans="1:3">
      <c r="B31" s="409" t="s">
        <v>363</v>
      </c>
      <c r="C31" s="409"/>
    </row>
    <row r="32" spans="1:3">
      <c r="B32" s="409" t="s">
        <v>364</v>
      </c>
      <c r="C32" s="409"/>
    </row>
    <row r="33" spans="2:3">
      <c r="B33" s="409" t="s">
        <v>366</v>
      </c>
      <c r="C33" s="409"/>
    </row>
    <row r="34" spans="2:3">
      <c r="B34" s="409" t="s">
        <v>367</v>
      </c>
      <c r="C34" s="409"/>
    </row>
    <row r="35" spans="2:3">
      <c r="B35" s="409" t="s">
        <v>368</v>
      </c>
      <c r="C35" s="409"/>
    </row>
    <row r="36" spans="2:3">
      <c r="B36" s="409" t="s">
        <v>369</v>
      </c>
      <c r="C36" s="409"/>
    </row>
    <row r="37" spans="2:3">
      <c r="B37" s="409" t="s">
        <v>370</v>
      </c>
      <c r="C37" s="409"/>
    </row>
    <row r="38" spans="2:3">
      <c r="B38" s="409" t="s">
        <v>371</v>
      </c>
      <c r="C38" s="409"/>
    </row>
    <row r="39" spans="2:3">
      <c r="B39" s="409" t="s">
        <v>372</v>
      </c>
      <c r="C39" s="409"/>
    </row>
    <row r="40" spans="2:3">
      <c r="B40" s="409" t="s">
        <v>373</v>
      </c>
      <c r="C40" s="409"/>
    </row>
    <row r="41" spans="2:3">
      <c r="B41" s="409" t="s">
        <v>374</v>
      </c>
      <c r="C41" s="409"/>
    </row>
    <row r="42" spans="2:3">
      <c r="B42" s="409" t="s">
        <v>375</v>
      </c>
      <c r="C42" s="409"/>
    </row>
    <row r="43" spans="2:3">
      <c r="B43" s="414"/>
      <c r="C43" s="415"/>
    </row>
    <row r="44" spans="2:3">
      <c r="B44" s="416"/>
      <c r="C44" s="417"/>
    </row>
    <row r="45" spans="2:3">
      <c r="B45" s="416"/>
      <c r="C45" s="417"/>
    </row>
    <row r="46" spans="2:3">
      <c r="B46" s="416"/>
      <c r="C46" s="417"/>
    </row>
    <row r="47" spans="2:3">
      <c r="B47" s="418"/>
      <c r="C47" s="419"/>
    </row>
  </sheetData>
  <phoneticPr fontId="4"/>
  <pageMargins left="0.70866141732283472" right="0.70866141732283472" top="0.74803149606299213" bottom="0.74803149606299213" header="0.31496062992125984" footer="0.31496062992125984"/>
  <pageSetup paperSize="9" scale="120" orientation="portrait" horizontalDpi="4294967294"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view="pageBreakPreview" topLeftCell="A2" zoomScaleSheetLayoutView="100" workbookViewId="0">
      <selection activeCell="M38" sqref="M1:T38"/>
    </sheetView>
  </sheetViews>
  <sheetFormatPr defaultColWidth="9" defaultRowHeight="13.5"/>
  <cols>
    <col min="1" max="1" width="18.125" style="620" bestFit="1" customWidth="1"/>
    <col min="2" max="2" width="6.625" style="620" bestFit="1" customWidth="1"/>
    <col min="3" max="3" width="9.875" style="620" bestFit="1" customWidth="1"/>
    <col min="4" max="8" width="13.875" style="620" customWidth="1"/>
    <col min="9" max="16384" width="9" style="620"/>
  </cols>
  <sheetData>
    <row r="1" spans="1:8" ht="21" hidden="1" customHeight="1" thickBot="1">
      <c r="A1" s="1176"/>
      <c r="B1" s="1176"/>
      <c r="C1" s="1176"/>
      <c r="D1" s="1176"/>
      <c r="E1" s="1176"/>
    </row>
    <row r="2" spans="1:8" ht="15" thickTop="1" thickBot="1">
      <c r="A2" s="1177" t="s">
        <v>657</v>
      </c>
      <c r="B2" s="1178"/>
      <c r="C2" s="1178"/>
      <c r="D2" s="621" t="s">
        <v>658</v>
      </c>
      <c r="E2" s="622" t="s">
        <v>659</v>
      </c>
      <c r="F2" s="1179" t="s">
        <v>660</v>
      </c>
      <c r="G2" s="1180"/>
      <c r="H2" s="1181"/>
    </row>
    <row r="3" spans="1:8">
      <c r="A3" s="1148" t="s">
        <v>661</v>
      </c>
      <c r="B3" s="1149"/>
      <c r="C3" s="1149"/>
      <c r="D3" s="623"/>
      <c r="E3" s="624"/>
      <c r="F3" s="625" t="s">
        <v>662</v>
      </c>
      <c r="G3" s="626"/>
      <c r="H3" s="627"/>
    </row>
    <row r="4" spans="1:8">
      <c r="A4" s="1148" t="s">
        <v>663</v>
      </c>
      <c r="B4" s="1149"/>
      <c r="C4" s="1149"/>
      <c r="D4" s="628"/>
      <c r="E4" s="629"/>
      <c r="F4" s="630" t="s">
        <v>664</v>
      </c>
      <c r="G4" s="631"/>
      <c r="H4" s="632"/>
    </row>
    <row r="5" spans="1:8">
      <c r="A5" s="1148" t="s">
        <v>665</v>
      </c>
      <c r="B5" s="1149"/>
      <c r="C5" s="1149"/>
      <c r="D5" s="628"/>
      <c r="E5" s="629"/>
      <c r="F5" s="630" t="s">
        <v>666</v>
      </c>
      <c r="G5" s="631"/>
      <c r="H5" s="632"/>
    </row>
    <row r="6" spans="1:8">
      <c r="A6" s="1148" t="s">
        <v>667</v>
      </c>
      <c r="B6" s="1149"/>
      <c r="C6" s="1149"/>
      <c r="D6" s="628"/>
      <c r="E6" s="633"/>
      <c r="F6" s="630" t="s">
        <v>668</v>
      </c>
      <c r="G6" s="634"/>
      <c r="H6" s="635"/>
    </row>
    <row r="7" spans="1:8">
      <c r="A7" s="1148" t="s">
        <v>669</v>
      </c>
      <c r="B7" s="1149"/>
      <c r="C7" s="1149"/>
      <c r="D7" s="628"/>
      <c r="E7" s="629"/>
      <c r="F7" s="630" t="s">
        <v>670</v>
      </c>
      <c r="G7" s="631"/>
      <c r="H7" s="632"/>
    </row>
    <row r="8" spans="1:8">
      <c r="A8" s="1148" t="s">
        <v>671</v>
      </c>
      <c r="B8" s="1149"/>
      <c r="C8" s="1149"/>
      <c r="D8" s="628"/>
      <c r="E8" s="629"/>
      <c r="F8" s="630" t="s">
        <v>672</v>
      </c>
      <c r="G8" s="631"/>
      <c r="H8" s="632"/>
    </row>
    <row r="9" spans="1:8" ht="14.25" thickBot="1">
      <c r="A9" s="1148" t="s">
        <v>673</v>
      </c>
      <c r="B9" s="1149"/>
      <c r="C9" s="1149"/>
      <c r="D9" s="628"/>
      <c r="E9" s="629"/>
      <c r="F9" s="631"/>
      <c r="G9" s="631"/>
      <c r="H9" s="632"/>
    </row>
    <row r="10" spans="1:8" ht="14.25" thickBot="1">
      <c r="A10" s="1148" t="s">
        <v>674</v>
      </c>
      <c r="B10" s="1149"/>
      <c r="C10" s="1149"/>
      <c r="D10" s="628"/>
      <c r="E10" s="629"/>
      <c r="F10" s="1174" t="s">
        <v>675</v>
      </c>
      <c r="G10" s="1174"/>
      <c r="H10" s="1175"/>
    </row>
    <row r="11" spans="1:8">
      <c r="A11" s="1148" t="s">
        <v>676</v>
      </c>
      <c r="B11" s="1149"/>
      <c r="C11" s="1149"/>
      <c r="D11" s="628"/>
      <c r="E11" s="629"/>
      <c r="F11" s="631"/>
      <c r="G11" s="631"/>
      <c r="H11" s="632"/>
    </row>
    <row r="12" spans="1:8">
      <c r="A12" s="1172" t="s">
        <v>677</v>
      </c>
      <c r="B12" s="1173"/>
      <c r="C12" s="1173"/>
      <c r="D12" s="628"/>
      <c r="E12" s="629"/>
      <c r="F12" s="631"/>
      <c r="G12" s="631"/>
      <c r="H12" s="632"/>
    </row>
    <row r="13" spans="1:8">
      <c r="A13" s="1148" t="s">
        <v>678</v>
      </c>
      <c r="B13" s="1149"/>
      <c r="C13" s="1149"/>
      <c r="D13" s="628"/>
      <c r="E13" s="629"/>
      <c r="F13" s="631"/>
      <c r="G13" s="631"/>
      <c r="H13" s="632"/>
    </row>
    <row r="14" spans="1:8">
      <c r="A14" s="1148" t="s">
        <v>679</v>
      </c>
      <c r="B14" s="1149"/>
      <c r="C14" s="1149"/>
      <c r="D14" s="628"/>
      <c r="E14" s="629"/>
      <c r="F14" s="631"/>
      <c r="G14" s="631"/>
      <c r="H14" s="632"/>
    </row>
    <row r="15" spans="1:8">
      <c r="A15" s="1148" t="s">
        <v>680</v>
      </c>
      <c r="B15" s="1149"/>
      <c r="C15" s="1149"/>
      <c r="D15" s="628"/>
      <c r="E15" s="629"/>
      <c r="F15" s="631"/>
      <c r="G15" s="631"/>
      <c r="H15" s="632"/>
    </row>
    <row r="16" spans="1:8">
      <c r="A16" s="1148" t="s">
        <v>681</v>
      </c>
      <c r="B16" s="1149"/>
      <c r="C16" s="1149"/>
      <c r="D16" s="628"/>
      <c r="E16" s="629"/>
      <c r="F16" s="631"/>
      <c r="G16" s="631"/>
      <c r="H16" s="632"/>
    </row>
    <row r="17" spans="1:8">
      <c r="A17" s="1148" t="s">
        <v>682</v>
      </c>
      <c r="B17" s="1149"/>
      <c r="C17" s="1149"/>
      <c r="D17" s="628"/>
      <c r="E17" s="629"/>
      <c r="F17" s="631"/>
      <c r="G17" s="631"/>
      <c r="H17" s="632"/>
    </row>
    <row r="18" spans="1:8">
      <c r="A18" s="1145" t="s">
        <v>683</v>
      </c>
      <c r="B18" s="1146"/>
      <c r="C18" s="1147"/>
      <c r="D18" s="628"/>
      <c r="E18" s="629"/>
      <c r="F18" s="631"/>
      <c r="G18" s="631"/>
      <c r="H18" s="632"/>
    </row>
    <row r="19" spans="1:8">
      <c r="A19" s="1145" t="s">
        <v>684</v>
      </c>
      <c r="B19" s="1146"/>
      <c r="C19" s="1147"/>
      <c r="D19" s="628"/>
      <c r="E19" s="629"/>
      <c r="F19" s="631"/>
      <c r="G19" s="631"/>
      <c r="H19" s="632"/>
    </row>
    <row r="20" spans="1:8">
      <c r="A20" s="1145" t="s">
        <v>685</v>
      </c>
      <c r="B20" s="1146"/>
      <c r="C20" s="1147"/>
      <c r="D20" s="628"/>
      <c r="E20" s="629"/>
      <c r="F20" s="631"/>
      <c r="G20" s="631"/>
      <c r="H20" s="632"/>
    </row>
    <row r="21" spans="1:8">
      <c r="A21" s="1168" t="s">
        <v>686</v>
      </c>
      <c r="B21" s="1169"/>
      <c r="C21" s="1169"/>
      <c r="D21" s="628"/>
      <c r="E21" s="629"/>
      <c r="F21" s="631"/>
      <c r="G21" s="631"/>
      <c r="H21" s="632"/>
    </row>
    <row r="22" spans="1:8">
      <c r="A22" s="1168" t="s">
        <v>687</v>
      </c>
      <c r="B22" s="1169"/>
      <c r="C22" s="1169"/>
      <c r="D22" s="636"/>
      <c r="E22" s="629"/>
      <c r="F22" s="631"/>
      <c r="G22" s="631"/>
      <c r="H22" s="632"/>
    </row>
    <row r="23" spans="1:8">
      <c r="A23" s="1168" t="s">
        <v>688</v>
      </c>
      <c r="B23" s="1169"/>
      <c r="C23" s="1169"/>
      <c r="D23" s="637"/>
      <c r="E23" s="629"/>
      <c r="F23" s="631"/>
      <c r="G23" s="631"/>
      <c r="H23" s="632"/>
    </row>
    <row r="24" spans="1:8">
      <c r="A24" s="1170" t="s">
        <v>689</v>
      </c>
      <c r="B24" s="1171"/>
      <c r="C24" s="1171"/>
      <c r="D24" s="638"/>
      <c r="E24" s="639"/>
      <c r="F24" s="640"/>
      <c r="G24" s="640"/>
      <c r="H24" s="641"/>
    </row>
    <row r="25" spans="1:8">
      <c r="A25" s="1159" t="s">
        <v>690</v>
      </c>
      <c r="B25" s="1160"/>
      <c r="C25" s="1161"/>
      <c r="D25" s="642"/>
      <c r="E25" s="643"/>
      <c r="F25" s="631"/>
      <c r="G25" s="631"/>
      <c r="H25" s="632"/>
    </row>
    <row r="26" spans="1:8">
      <c r="A26" s="1145" t="s">
        <v>691</v>
      </c>
      <c r="B26" s="1146"/>
      <c r="C26" s="1147"/>
      <c r="D26" s="628"/>
      <c r="E26" s="629"/>
      <c r="F26" s="631"/>
      <c r="G26" s="631"/>
      <c r="H26" s="632"/>
    </row>
    <row r="27" spans="1:8">
      <c r="A27" s="1145" t="s">
        <v>692</v>
      </c>
      <c r="B27" s="1146"/>
      <c r="C27" s="1147"/>
      <c r="D27" s="628"/>
      <c r="E27" s="629"/>
      <c r="F27" s="631"/>
      <c r="G27" s="631"/>
      <c r="H27" s="632"/>
    </row>
    <row r="28" spans="1:8">
      <c r="A28" s="1145" t="s">
        <v>693</v>
      </c>
      <c r="B28" s="1146"/>
      <c r="C28" s="1147"/>
      <c r="D28" s="628"/>
      <c r="E28" s="629"/>
      <c r="F28" s="631"/>
      <c r="G28" s="631"/>
      <c r="H28" s="632"/>
    </row>
    <row r="29" spans="1:8">
      <c r="A29" s="1145" t="s">
        <v>694</v>
      </c>
      <c r="B29" s="1146"/>
      <c r="C29" s="1147"/>
      <c r="D29" s="628"/>
      <c r="E29" s="629"/>
      <c r="F29" s="631"/>
      <c r="G29" s="631"/>
      <c r="H29" s="632"/>
    </row>
    <row r="30" spans="1:8">
      <c r="A30" s="1145" t="s">
        <v>695</v>
      </c>
      <c r="B30" s="1146"/>
      <c r="C30" s="1147"/>
      <c r="D30" s="628"/>
      <c r="E30" s="629"/>
      <c r="F30" s="631"/>
      <c r="G30" s="631"/>
      <c r="H30" s="632"/>
    </row>
    <row r="31" spans="1:8">
      <c r="A31" s="1145" t="s">
        <v>696</v>
      </c>
      <c r="B31" s="1146"/>
      <c r="C31" s="1147"/>
      <c r="D31" s="628"/>
      <c r="E31" s="629"/>
      <c r="F31" s="631"/>
      <c r="G31" s="631"/>
      <c r="H31" s="632"/>
    </row>
    <row r="32" spans="1:8">
      <c r="A32" s="1145" t="s">
        <v>697</v>
      </c>
      <c r="B32" s="1146"/>
      <c r="C32" s="1147"/>
      <c r="D32" s="628"/>
      <c r="E32" s="629"/>
      <c r="F32" s="631"/>
      <c r="G32" s="631"/>
      <c r="H32" s="632"/>
    </row>
    <row r="33" spans="1:8">
      <c r="A33" s="1145" t="s">
        <v>698</v>
      </c>
      <c r="B33" s="1146"/>
      <c r="C33" s="1147"/>
      <c r="D33" s="628"/>
      <c r="E33" s="629"/>
      <c r="F33" s="631"/>
      <c r="G33" s="631"/>
      <c r="H33" s="632"/>
    </row>
    <row r="34" spans="1:8">
      <c r="A34" s="1145" t="s">
        <v>699</v>
      </c>
      <c r="B34" s="1146"/>
      <c r="C34" s="1147"/>
      <c r="D34" s="628"/>
      <c r="E34" s="629"/>
      <c r="F34" s="631"/>
      <c r="G34" s="631"/>
      <c r="H34" s="632"/>
    </row>
    <row r="35" spans="1:8">
      <c r="A35" s="1145" t="s">
        <v>700</v>
      </c>
      <c r="B35" s="1146"/>
      <c r="C35" s="1147"/>
      <c r="D35" s="628"/>
      <c r="E35" s="629"/>
      <c r="F35" s="631"/>
      <c r="G35" s="631"/>
      <c r="H35" s="632"/>
    </row>
    <row r="36" spans="1:8">
      <c r="A36" s="1145" t="s">
        <v>701</v>
      </c>
      <c r="B36" s="1146"/>
      <c r="C36" s="1147"/>
      <c r="D36" s="628"/>
      <c r="E36" s="629"/>
      <c r="F36" s="631"/>
      <c r="G36" s="631"/>
      <c r="H36" s="632"/>
    </row>
    <row r="37" spans="1:8">
      <c r="A37" s="1145" t="s">
        <v>702</v>
      </c>
      <c r="B37" s="1146"/>
      <c r="C37" s="1147"/>
      <c r="D37" s="628"/>
      <c r="E37" s="629"/>
      <c r="F37" s="631"/>
      <c r="G37" s="631"/>
      <c r="H37" s="632"/>
    </row>
    <row r="38" spans="1:8">
      <c r="A38" s="1148" t="s">
        <v>703</v>
      </c>
      <c r="B38" s="1149"/>
      <c r="C38" s="1149"/>
      <c r="D38" s="628"/>
      <c r="E38" s="629"/>
      <c r="F38" s="631"/>
      <c r="G38" s="631"/>
      <c r="H38" s="632"/>
    </row>
    <row r="39" spans="1:8">
      <c r="A39" s="1148" t="s">
        <v>704</v>
      </c>
      <c r="B39" s="1149"/>
      <c r="C39" s="1149"/>
      <c r="D39" s="628"/>
      <c r="E39" s="629"/>
      <c r="F39" s="631"/>
      <c r="G39" s="631"/>
      <c r="H39" s="632"/>
    </row>
    <row r="40" spans="1:8">
      <c r="A40" s="1145" t="s">
        <v>705</v>
      </c>
      <c r="B40" s="1146"/>
      <c r="C40" s="1147"/>
      <c r="D40" s="628"/>
      <c r="E40" s="629"/>
      <c r="F40" s="631"/>
      <c r="G40" s="631"/>
      <c r="H40" s="632"/>
    </row>
    <row r="41" spans="1:8">
      <c r="A41" s="1145" t="s">
        <v>706</v>
      </c>
      <c r="B41" s="1146"/>
      <c r="C41" s="1147"/>
      <c r="D41" s="628"/>
      <c r="E41" s="629"/>
      <c r="F41" s="631"/>
      <c r="G41" s="631"/>
      <c r="H41" s="632"/>
    </row>
    <row r="42" spans="1:8">
      <c r="A42" s="1145" t="s">
        <v>707</v>
      </c>
      <c r="B42" s="1146"/>
      <c r="C42" s="1147"/>
      <c r="D42" s="628"/>
      <c r="E42" s="629"/>
      <c r="F42" s="631"/>
      <c r="G42" s="631"/>
      <c r="H42" s="632"/>
    </row>
    <row r="43" spans="1:8">
      <c r="A43" s="1156" t="s">
        <v>708</v>
      </c>
      <c r="B43" s="1157"/>
      <c r="C43" s="1158"/>
      <c r="D43" s="628"/>
      <c r="E43" s="629"/>
      <c r="F43" s="631"/>
      <c r="G43" s="631"/>
      <c r="H43" s="632"/>
    </row>
    <row r="44" spans="1:8">
      <c r="A44" s="1145" t="s">
        <v>709</v>
      </c>
      <c r="B44" s="1146"/>
      <c r="C44" s="1147"/>
      <c r="D44" s="628"/>
      <c r="E44" s="629"/>
      <c r="F44" s="631"/>
      <c r="G44" s="631"/>
      <c r="H44" s="632"/>
    </row>
    <row r="45" spans="1:8">
      <c r="A45" s="1159" t="s">
        <v>710</v>
      </c>
      <c r="B45" s="1160"/>
      <c r="C45" s="1161"/>
      <c r="D45" s="628"/>
      <c r="E45" s="629"/>
      <c r="F45" s="631"/>
      <c r="G45" s="631"/>
      <c r="H45" s="632"/>
    </row>
    <row r="46" spans="1:8" ht="14.25" thickBot="1">
      <c r="A46" s="1162" t="s">
        <v>711</v>
      </c>
      <c r="B46" s="1163"/>
      <c r="C46" s="1164"/>
      <c r="D46" s="628"/>
      <c r="E46" s="629"/>
      <c r="F46" s="644"/>
      <c r="G46" s="644"/>
      <c r="H46" s="645"/>
    </row>
    <row r="47" spans="1:8" ht="14.25" thickBot="1">
      <c r="A47" s="1165" t="s">
        <v>712</v>
      </c>
      <c r="B47" s="1166"/>
      <c r="C47" s="1167"/>
      <c r="D47" s="646" t="s">
        <v>658</v>
      </c>
      <c r="E47" s="647" t="s">
        <v>713</v>
      </c>
      <c r="F47" s="648" t="s">
        <v>714</v>
      </c>
      <c r="G47" s="647" t="s">
        <v>715</v>
      </c>
      <c r="H47" s="649" t="s">
        <v>716</v>
      </c>
    </row>
    <row r="48" spans="1:8">
      <c r="A48" s="1159" t="s">
        <v>717</v>
      </c>
      <c r="B48" s="1160"/>
      <c r="C48" s="1161"/>
      <c r="D48" s="642"/>
      <c r="E48" s="643"/>
      <c r="F48" s="650"/>
      <c r="G48" s="643"/>
      <c r="H48" s="651"/>
    </row>
    <row r="49" spans="1:8">
      <c r="A49" s="1145" t="s">
        <v>718</v>
      </c>
      <c r="B49" s="1146"/>
      <c r="C49" s="1147"/>
      <c r="D49" s="628"/>
      <c r="E49" s="629"/>
      <c r="F49" s="652"/>
      <c r="G49" s="629"/>
      <c r="H49" s="653"/>
    </row>
    <row r="50" spans="1:8">
      <c r="A50" s="1145" t="s">
        <v>719</v>
      </c>
      <c r="B50" s="1146"/>
      <c r="C50" s="1147"/>
      <c r="D50" s="628"/>
      <c r="E50" s="629"/>
      <c r="F50" s="652"/>
      <c r="G50" s="629"/>
      <c r="H50" s="653"/>
    </row>
    <row r="51" spans="1:8">
      <c r="A51" s="1145" t="s">
        <v>720</v>
      </c>
      <c r="B51" s="1146"/>
      <c r="C51" s="1147"/>
      <c r="D51" s="628"/>
      <c r="E51" s="654"/>
      <c r="F51" s="655"/>
      <c r="G51" s="654"/>
      <c r="H51" s="656"/>
    </row>
    <row r="52" spans="1:8">
      <c r="A52" s="1153" t="s">
        <v>721</v>
      </c>
      <c r="B52" s="1154"/>
      <c r="C52" s="1155"/>
      <c r="D52" s="638"/>
      <c r="E52" s="639"/>
      <c r="F52" s="657"/>
      <c r="G52" s="639"/>
      <c r="H52" s="658"/>
    </row>
    <row r="53" spans="1:8">
      <c r="A53" s="1145" t="s">
        <v>722</v>
      </c>
      <c r="B53" s="1146"/>
      <c r="C53" s="1147"/>
      <c r="D53" s="628"/>
      <c r="E53" s="629"/>
      <c r="F53" s="652"/>
      <c r="G53" s="629"/>
      <c r="H53" s="653"/>
    </row>
    <row r="54" spans="1:8">
      <c r="A54" s="1148" t="s">
        <v>723</v>
      </c>
      <c r="B54" s="1149"/>
      <c r="C54" s="1149"/>
      <c r="D54" s="628"/>
      <c r="E54" s="629"/>
      <c r="F54" s="652"/>
      <c r="G54" s="629"/>
      <c r="H54" s="653"/>
    </row>
    <row r="55" spans="1:8">
      <c r="A55" s="1145" t="s">
        <v>724</v>
      </c>
      <c r="B55" s="1146"/>
      <c r="C55" s="1147"/>
      <c r="D55" s="628"/>
      <c r="E55" s="629"/>
      <c r="F55" s="652"/>
      <c r="G55" s="629"/>
      <c r="H55" s="653"/>
    </row>
    <row r="56" spans="1:8">
      <c r="A56" s="1148" t="s">
        <v>725</v>
      </c>
      <c r="B56" s="1149"/>
      <c r="C56" s="1149"/>
      <c r="D56" s="628"/>
      <c r="E56" s="629"/>
      <c r="F56" s="652"/>
      <c r="G56" s="629"/>
      <c r="H56" s="653"/>
    </row>
    <row r="57" spans="1:8">
      <c r="A57" s="1150" t="s">
        <v>726</v>
      </c>
      <c r="B57" s="1151"/>
      <c r="C57" s="1152"/>
      <c r="D57" s="628"/>
      <c r="E57" s="629"/>
      <c r="F57" s="652"/>
      <c r="G57" s="629"/>
      <c r="H57" s="653"/>
    </row>
    <row r="58" spans="1:8">
      <c r="A58" s="1148" t="s">
        <v>727</v>
      </c>
      <c r="B58" s="1149"/>
      <c r="C58" s="1149"/>
      <c r="D58" s="628"/>
      <c r="E58" s="629"/>
      <c r="F58" s="652"/>
      <c r="G58" s="629"/>
      <c r="H58" s="653"/>
    </row>
    <row r="59" spans="1:8">
      <c r="A59" s="1148" t="s">
        <v>728</v>
      </c>
      <c r="B59" s="1149"/>
      <c r="C59" s="1149"/>
      <c r="D59" s="628"/>
      <c r="E59" s="629"/>
      <c r="F59" s="652"/>
      <c r="G59" s="629"/>
      <c r="H59" s="653"/>
    </row>
    <row r="60" spans="1:8">
      <c r="A60" s="1148" t="s">
        <v>729</v>
      </c>
      <c r="B60" s="1149"/>
      <c r="C60" s="1149"/>
      <c r="D60" s="628"/>
      <c r="E60" s="629"/>
      <c r="F60" s="652"/>
      <c r="G60" s="629"/>
      <c r="H60" s="653"/>
    </row>
    <row r="61" spans="1:8">
      <c r="A61" s="1148" t="s">
        <v>730</v>
      </c>
      <c r="B61" s="1149"/>
      <c r="C61" s="1149"/>
      <c r="D61" s="628"/>
      <c r="E61" s="629"/>
      <c r="F61" s="652"/>
      <c r="G61" s="629"/>
      <c r="H61" s="653"/>
    </row>
    <row r="62" spans="1:8">
      <c r="A62" s="1148" t="s">
        <v>731</v>
      </c>
      <c r="B62" s="1149"/>
      <c r="C62" s="1149"/>
      <c r="D62" s="628"/>
      <c r="E62" s="629"/>
      <c r="F62" s="652"/>
      <c r="G62" s="629"/>
      <c r="H62" s="653"/>
    </row>
    <row r="63" spans="1:8">
      <c r="A63" s="659" t="s">
        <v>524</v>
      </c>
      <c r="B63" s="660"/>
      <c r="C63" s="660"/>
      <c r="D63" s="628"/>
      <c r="E63" s="629"/>
      <c r="F63" s="652"/>
      <c r="G63" s="629"/>
      <c r="H63" s="653"/>
    </row>
    <row r="64" spans="1:8">
      <c r="A64" s="659" t="s">
        <v>732</v>
      </c>
      <c r="B64" s="661"/>
      <c r="C64" s="661"/>
      <c r="D64" s="628"/>
      <c r="E64" s="629"/>
      <c r="F64" s="652"/>
      <c r="G64" s="629"/>
      <c r="H64" s="653"/>
    </row>
    <row r="65" spans="1:8">
      <c r="A65" s="662" t="s">
        <v>733</v>
      </c>
      <c r="B65" s="663"/>
      <c r="C65" s="663"/>
      <c r="D65" s="628"/>
      <c r="E65" s="629"/>
      <c r="F65" s="652"/>
      <c r="G65" s="629"/>
      <c r="H65" s="653"/>
    </row>
    <row r="66" spans="1:8">
      <c r="A66" s="659" t="s">
        <v>734</v>
      </c>
      <c r="B66" s="661"/>
      <c r="C66" s="661"/>
      <c r="D66" s="628"/>
      <c r="E66" s="629"/>
      <c r="F66" s="652"/>
      <c r="G66" s="629"/>
      <c r="H66" s="653"/>
    </row>
    <row r="67" spans="1:8">
      <c r="A67" s="659" t="s">
        <v>735</v>
      </c>
      <c r="B67" s="661"/>
      <c r="C67" s="661"/>
      <c r="D67" s="628"/>
      <c r="E67" s="629"/>
      <c r="F67" s="652"/>
      <c r="G67" s="629"/>
      <c r="H67" s="653"/>
    </row>
    <row r="68" spans="1:8">
      <c r="A68" s="1153" t="s">
        <v>736</v>
      </c>
      <c r="B68" s="1154"/>
      <c r="C68" s="1155"/>
      <c r="D68" s="628"/>
      <c r="E68" s="629"/>
      <c r="F68" s="652"/>
      <c r="G68" s="629"/>
      <c r="H68" s="653"/>
    </row>
    <row r="69" spans="1:8" ht="14.25" thickBot="1">
      <c r="A69" s="1142" t="s">
        <v>737</v>
      </c>
      <c r="B69" s="1143"/>
      <c r="C69" s="1144"/>
      <c r="D69" s="664"/>
      <c r="E69" s="665"/>
      <c r="F69" s="666"/>
      <c r="G69" s="665"/>
      <c r="H69" s="667"/>
    </row>
    <row r="70" spans="1:8" ht="14.25" thickTop="1">
      <c r="A70" s="631"/>
      <c r="B70" s="631"/>
      <c r="C70" s="631"/>
      <c r="D70" s="631"/>
      <c r="E70" s="631"/>
    </row>
    <row r="71" spans="1:8">
      <c r="A71" s="640"/>
      <c r="B71" s="640"/>
      <c r="C71" s="640"/>
      <c r="D71" s="640"/>
      <c r="E71" s="640"/>
    </row>
  </sheetData>
  <mergeCells count="66">
    <mergeCell ref="F10:H10"/>
    <mergeCell ref="A1:E1"/>
    <mergeCell ref="A2:C2"/>
    <mergeCell ref="F2:H2"/>
    <mergeCell ref="A3:C3"/>
    <mergeCell ref="A4:C4"/>
    <mergeCell ref="A5:C5"/>
    <mergeCell ref="A16:C16"/>
    <mergeCell ref="A6:C6"/>
    <mergeCell ref="A7:C7"/>
    <mergeCell ref="A8:C8"/>
    <mergeCell ref="A9:C9"/>
    <mergeCell ref="A10:C10"/>
    <mergeCell ref="A11:C11"/>
    <mergeCell ref="A12:C12"/>
    <mergeCell ref="A13:C13"/>
    <mergeCell ref="A14:C14"/>
    <mergeCell ref="A15:C15"/>
    <mergeCell ref="A28:C28"/>
    <mergeCell ref="A17:C17"/>
    <mergeCell ref="A18:C18"/>
    <mergeCell ref="A19:C19"/>
    <mergeCell ref="A20:C20"/>
    <mergeCell ref="A21:C21"/>
    <mergeCell ref="A22:C22"/>
    <mergeCell ref="A23:C23"/>
    <mergeCell ref="A24:C24"/>
    <mergeCell ref="A25:C25"/>
    <mergeCell ref="A26:C26"/>
    <mergeCell ref="A27:C27"/>
    <mergeCell ref="A40:C40"/>
    <mergeCell ref="A29:C29"/>
    <mergeCell ref="A30:C30"/>
    <mergeCell ref="A31:C31"/>
    <mergeCell ref="A32:C32"/>
    <mergeCell ref="A33:C33"/>
    <mergeCell ref="A34:C34"/>
    <mergeCell ref="A35:C35"/>
    <mergeCell ref="A36:C36"/>
    <mergeCell ref="A37:C37"/>
    <mergeCell ref="A38:C38"/>
    <mergeCell ref="A39:C39"/>
    <mergeCell ref="A52:C52"/>
    <mergeCell ref="A41:C41"/>
    <mergeCell ref="A42:C42"/>
    <mergeCell ref="A43:C43"/>
    <mergeCell ref="A44:C44"/>
    <mergeCell ref="A45:C45"/>
    <mergeCell ref="A46:C46"/>
    <mergeCell ref="A47:C47"/>
    <mergeCell ref="A48:C48"/>
    <mergeCell ref="A49:C49"/>
    <mergeCell ref="A50:C50"/>
    <mergeCell ref="A51:C51"/>
    <mergeCell ref="A69:C69"/>
    <mergeCell ref="A53:C53"/>
    <mergeCell ref="A54:C54"/>
    <mergeCell ref="A55:C55"/>
    <mergeCell ref="A56:C56"/>
    <mergeCell ref="A57:C57"/>
    <mergeCell ref="A58:C58"/>
    <mergeCell ref="A59:C59"/>
    <mergeCell ref="A60:C60"/>
    <mergeCell ref="A61:C61"/>
    <mergeCell ref="A62:C62"/>
    <mergeCell ref="A68:C68"/>
  </mergeCells>
  <phoneticPr fontId="4"/>
  <pageMargins left="0" right="0" top="0" bottom="0" header="0.31496062992125984" footer="0.31496062992125984"/>
  <pageSetup paperSize="9" scale="97" orientation="portrait" horizontalDpi="4294967293"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7"/>
  <sheetViews>
    <sheetView workbookViewId="0">
      <selection activeCell="B27" sqref="B27"/>
    </sheetView>
  </sheetViews>
  <sheetFormatPr defaultRowHeight="13.5"/>
  <cols>
    <col min="1" max="1" width="3.5" bestFit="1" customWidth="1"/>
    <col min="2" max="2" width="25.5" bestFit="1" customWidth="1"/>
  </cols>
  <sheetData>
    <row r="2" spans="1:5">
      <c r="B2" s="1182" t="s">
        <v>833</v>
      </c>
      <c r="C2" s="1182"/>
      <c r="D2" s="1182"/>
      <c r="E2" s="1182"/>
    </row>
    <row r="3" spans="1:5">
      <c r="A3">
        <v>1</v>
      </c>
      <c r="B3" t="s">
        <v>817</v>
      </c>
      <c r="C3" t="str">
        <f>お客様情報!B5</f>
        <v>長谷川</v>
      </c>
    </row>
    <row r="4" spans="1:5">
      <c r="A4">
        <v>2</v>
      </c>
      <c r="B4" t="s">
        <v>357</v>
      </c>
      <c r="C4" t="str">
        <f>お客様情報!B6</f>
        <v>3月22日(火)</v>
      </c>
    </row>
    <row r="5" spans="1:5">
      <c r="A5">
        <v>3</v>
      </c>
      <c r="B5" t="s">
        <v>816</v>
      </c>
      <c r="C5">
        <f>お客様情報!B11</f>
        <v>300</v>
      </c>
    </row>
    <row r="6" spans="1:5">
      <c r="A6">
        <v>4</v>
      </c>
      <c r="B6" t="s">
        <v>178</v>
      </c>
      <c r="C6" s="725" t="str">
        <f>お客様情報!B7</f>
        <v>19:00～21:00</v>
      </c>
    </row>
    <row r="7" spans="1:5">
      <c r="A7">
        <v>5</v>
      </c>
      <c r="B7" t="s">
        <v>819</v>
      </c>
    </row>
    <row r="8" spans="1:5">
      <c r="A8">
        <v>6</v>
      </c>
      <c r="B8" t="s">
        <v>820</v>
      </c>
      <c r="C8" t="str">
        <f>お客様情報!B13</f>
        <v>パーティーを楽しもう！スタンダードプラン10品</v>
      </c>
    </row>
    <row r="9" spans="1:5">
      <c r="A9">
        <v>7</v>
      </c>
      <c r="B9" t="s">
        <v>818</v>
      </c>
    </row>
    <row r="10" spans="1:5">
      <c r="A10">
        <v>8</v>
      </c>
      <c r="B10" t="s">
        <v>821</v>
      </c>
    </row>
    <row r="11" spans="1:5">
      <c r="A11">
        <v>9</v>
      </c>
      <c r="B11" t="s">
        <v>822</v>
      </c>
    </row>
    <row r="12" spans="1:5">
      <c r="A12">
        <v>10</v>
      </c>
      <c r="B12" t="s">
        <v>823</v>
      </c>
    </row>
    <row r="13" spans="1:5">
      <c r="A13">
        <v>11</v>
      </c>
      <c r="B13" t="s">
        <v>827</v>
      </c>
    </row>
    <row r="14" spans="1:5">
      <c r="A14">
        <v>12</v>
      </c>
      <c r="B14" t="s">
        <v>829</v>
      </c>
    </row>
    <row r="19" spans="2:2">
      <c r="B19" t="s">
        <v>831</v>
      </c>
    </row>
    <row r="20" spans="2:2">
      <c r="B20" t="s">
        <v>832</v>
      </c>
    </row>
    <row r="21" spans="2:2">
      <c r="B21" t="s">
        <v>826</v>
      </c>
    </row>
    <row r="23" spans="2:2">
      <c r="B23" t="s">
        <v>825</v>
      </c>
    </row>
    <row r="24" spans="2:2">
      <c r="B24" t="s">
        <v>828</v>
      </c>
    </row>
    <row r="26" spans="2:2">
      <c r="B26" t="s">
        <v>824</v>
      </c>
    </row>
    <row r="27" spans="2:2">
      <c r="B27" t="s">
        <v>830</v>
      </c>
    </row>
  </sheetData>
  <mergeCells count="1">
    <mergeCell ref="B2:E2"/>
  </mergeCells>
  <phoneticPr fontId="4"/>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5"/>
  <sheetViews>
    <sheetView workbookViewId="0"/>
  </sheetViews>
  <sheetFormatPr defaultColWidth="9" defaultRowHeight="13.5"/>
  <cols>
    <col min="1" max="1" width="60.125" style="5" customWidth="1"/>
    <col min="2" max="2" width="20.625" style="5" customWidth="1"/>
    <col min="3" max="16384" width="9" style="5"/>
  </cols>
  <sheetData>
    <row r="1" spans="1:7">
      <c r="B1" s="343" t="s">
        <v>254</v>
      </c>
    </row>
    <row r="2" spans="1:7">
      <c r="A2" s="5" t="str">
        <f>お客様情報!A22</f>
        <v>株式会社横浜ケータリングサービス　長谷川様</v>
      </c>
    </row>
    <row r="4" spans="1:7">
      <c r="A4" s="5" t="s">
        <v>117</v>
      </c>
    </row>
    <row r="5" spans="1:7">
      <c r="A5" s="5" t="str">
        <f>お客様情報!A27&amp;お客様情報!B27&amp;お客様情報!C27</f>
        <v>TONKYｹｰﾀﾘﾝｸﾞ・ﾃﾞﾘﾊﾞﾘｰ担当の長谷川です。</v>
      </c>
      <c r="B5" s="348" t="s">
        <v>256</v>
      </c>
    </row>
    <row r="7" spans="1:7">
      <c r="A7" s="5" t="s">
        <v>582</v>
      </c>
      <c r="B7" s="5" t="s">
        <v>324</v>
      </c>
      <c r="C7" s="520" t="s">
        <v>445</v>
      </c>
      <c r="D7" s="520"/>
      <c r="E7" s="520"/>
      <c r="F7" s="520"/>
      <c r="G7" s="520"/>
    </row>
    <row r="8" spans="1:7">
      <c r="A8" s="5" t="s">
        <v>284</v>
      </c>
    </row>
    <row r="10" spans="1:7">
      <c r="A10" s="745" t="s">
        <v>873</v>
      </c>
      <c r="B10" s="5" t="s">
        <v>325</v>
      </c>
    </row>
    <row r="11" spans="1:7">
      <c r="A11" s="745" t="s">
        <v>874</v>
      </c>
      <c r="B11" s="5" t="s">
        <v>326</v>
      </c>
    </row>
    <row r="12" spans="1:7" ht="13.5" customHeight="1"/>
    <row r="13" spans="1:7" ht="13.5" customHeight="1">
      <c r="A13" s="5" t="s">
        <v>57</v>
      </c>
    </row>
    <row r="14" spans="1:7" ht="13.5" customHeight="1">
      <c r="A14" s="323" t="str">
        <f>お客様情報!B6</f>
        <v>3月22日(火)</v>
      </c>
      <c r="B14" s="320"/>
      <c r="C14" s="5" t="s">
        <v>255</v>
      </c>
    </row>
    <row r="15" spans="1:7" ht="13.5" customHeight="1">
      <c r="A15" s="5" t="s">
        <v>176</v>
      </c>
    </row>
    <row r="16" spans="1:7" ht="13.5" customHeight="1">
      <c r="A16" s="320" t="str">
        <f>お客様情報!B7</f>
        <v>19:00～21:00</v>
      </c>
      <c r="B16" s="320"/>
    </row>
    <row r="17" spans="1:3" ht="13.5" customHeight="1">
      <c r="A17" s="5" t="s">
        <v>58</v>
      </c>
      <c r="B17" s="320"/>
    </row>
    <row r="18" spans="1:3" ht="13.5" customHeight="1">
      <c r="A18" s="320" t="str">
        <f>お客様情報!B8</f>
        <v>17:30～</v>
      </c>
      <c r="B18" s="320"/>
    </row>
    <row r="19" spans="1:3" ht="13.5" customHeight="1">
      <c r="A19" s="320" t="s">
        <v>70</v>
      </c>
    </row>
    <row r="20" spans="1:3" ht="13.5" customHeight="1">
      <c r="A20" s="320" t="str">
        <f>お客様情報!B10</f>
        <v>090-4715-2392</v>
      </c>
      <c r="B20" s="321"/>
    </row>
    <row r="21" spans="1:3">
      <c r="A21" s="5" t="s">
        <v>118</v>
      </c>
    </row>
    <row r="22" spans="1:3">
      <c r="A22" s="321">
        <f>お客様情報!B11</f>
        <v>300</v>
      </c>
      <c r="B22" s="322"/>
    </row>
    <row r="23" spans="1:3">
      <c r="A23" s="5" t="s">
        <v>92</v>
      </c>
    </row>
    <row r="24" spans="1:3" ht="12" customHeight="1">
      <c r="A24" s="322" t="str">
        <f>お客様情報!B12</f>
        <v>横浜市南区睦町2-198 ディアコートイチロー101号</v>
      </c>
      <c r="B24" s="323"/>
    </row>
    <row r="25" spans="1:3">
      <c r="A25" s="5" t="s">
        <v>59</v>
      </c>
    </row>
    <row r="26" spans="1:3">
      <c r="A26" s="323" t="str">
        <f>お客様情報!B13</f>
        <v>パーティーを楽しもう！スタンダードプラン10品</v>
      </c>
    </row>
    <row r="27" spans="1:3">
      <c r="A27" s="5" t="s">
        <v>91</v>
      </c>
    </row>
    <row r="28" spans="1:3">
      <c r="A28" s="301" t="s">
        <v>305</v>
      </c>
      <c r="B28" s="324" t="s">
        <v>225</v>
      </c>
      <c r="C28" s="5" t="s">
        <v>0</v>
      </c>
    </row>
    <row r="29" spans="1:3">
      <c r="A29" s="5" t="s">
        <v>223</v>
      </c>
      <c r="B29" s="324"/>
      <c r="C29" s="5" t="s">
        <v>305</v>
      </c>
    </row>
    <row r="30" spans="1:3">
      <c r="A30" s="301" t="s">
        <v>872</v>
      </c>
      <c r="B30" s="324" t="s">
        <v>224</v>
      </c>
      <c r="C30" s="5" t="s">
        <v>1</v>
      </c>
    </row>
    <row r="31" spans="1:3" ht="15" customHeight="1">
      <c r="A31" s="5" t="s">
        <v>509</v>
      </c>
    </row>
    <row r="32" spans="1:3">
      <c r="A32" s="5" t="s">
        <v>749</v>
      </c>
    </row>
    <row r="34" spans="1:3">
      <c r="A34" s="5" t="s">
        <v>438</v>
      </c>
      <c r="B34" s="243"/>
    </row>
    <row r="36" spans="1:3">
      <c r="A36" s="243" t="s">
        <v>301</v>
      </c>
      <c r="C36" s="5" t="s">
        <v>26</v>
      </c>
    </row>
    <row r="37" spans="1:3">
      <c r="A37" s="5" t="s">
        <v>306</v>
      </c>
      <c r="C37" s="5" t="s">
        <v>872</v>
      </c>
    </row>
    <row r="38" spans="1:3">
      <c r="A38" s="5" t="s">
        <v>342</v>
      </c>
      <c r="B38" s="243"/>
    </row>
    <row r="39" spans="1:3">
      <c r="A39" s="5" t="s">
        <v>317</v>
      </c>
    </row>
    <row r="40" spans="1:3">
      <c r="A40" s="5" t="s">
        <v>316</v>
      </c>
    </row>
    <row r="41" spans="1:3">
      <c r="A41" s="5" t="s">
        <v>318</v>
      </c>
    </row>
    <row r="42" spans="1:3">
      <c r="A42" s="243" t="s">
        <v>301</v>
      </c>
    </row>
    <row r="45" spans="1:3">
      <c r="A45" s="243"/>
    </row>
  </sheetData>
  <phoneticPr fontId="47"/>
  <dataValidations count="2">
    <dataValidation type="list" allowBlank="1" showInputMessage="1" showErrorMessage="1" sqref="A30">
      <formula1>$C$36:$C$38</formula1>
    </dataValidation>
    <dataValidation type="list" allowBlank="1" showInputMessage="1" showErrorMessage="1" sqref="A28">
      <formula1>$C$28:$C$30</formula1>
    </dataValidation>
  </dataValidations>
  <pageMargins left="0.78700000000000003" right="0.78700000000000003" top="0.98399999999999999" bottom="0.98399999999999999" header="0.51200000000000001" footer="0.51200000000000001"/>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60"/>
  <sheetViews>
    <sheetView showGridLines="0" view="pageBreakPreview" topLeftCell="A13" zoomScale="60" zoomScaleNormal="75" workbookViewId="0">
      <selection activeCell="D44" sqref="D44:D45"/>
    </sheetView>
  </sheetViews>
  <sheetFormatPr defaultColWidth="9" defaultRowHeight="13.5"/>
  <cols>
    <col min="1" max="1" width="3" style="71" customWidth="1"/>
    <col min="2" max="2" width="3.25" style="71" customWidth="1"/>
    <col min="3" max="3" width="5.375" style="71" customWidth="1"/>
    <col min="4" max="4" width="10" style="72" bestFit="1" customWidth="1"/>
    <col min="5" max="6" width="9" style="71"/>
    <col min="7" max="7" width="8" style="71" customWidth="1"/>
    <col min="8" max="8" width="7.375" style="71" customWidth="1"/>
    <col min="9" max="9" width="24.25" style="71" customWidth="1"/>
    <col min="10" max="10" width="5.75" style="71" customWidth="1"/>
    <col min="11" max="11" width="6.125" style="71" customWidth="1"/>
    <col min="12" max="16384" width="9" style="71"/>
  </cols>
  <sheetData>
    <row r="1" spans="2:15">
      <c r="B1" s="145"/>
      <c r="C1" s="146"/>
      <c r="D1" s="176"/>
      <c r="E1" s="146"/>
      <c r="F1" s="146"/>
      <c r="G1" s="146"/>
      <c r="H1" s="146"/>
      <c r="I1" s="146"/>
      <c r="J1" s="146"/>
      <c r="K1" s="147"/>
      <c r="L1" s="73"/>
    </row>
    <row r="2" spans="2:15">
      <c r="B2" s="148"/>
      <c r="C2" s="73"/>
      <c r="D2" s="144"/>
      <c r="E2" s="73"/>
      <c r="F2" s="73"/>
      <c r="G2" s="73"/>
      <c r="H2" s="179"/>
      <c r="I2" s="239"/>
      <c r="J2" s="73"/>
      <c r="K2" s="149"/>
      <c r="L2" s="73"/>
    </row>
    <row r="3" spans="2:15" ht="26.25" customHeight="1">
      <c r="B3" s="815" t="s">
        <v>109</v>
      </c>
      <c r="C3" s="815"/>
      <c r="D3" s="815"/>
      <c r="E3" s="815"/>
      <c r="F3" s="815"/>
      <c r="G3" s="815"/>
      <c r="H3" s="815"/>
      <c r="I3" s="815"/>
      <c r="J3" s="815"/>
      <c r="K3" s="816"/>
      <c r="L3" s="73"/>
      <c r="M3" s="810" t="s">
        <v>254</v>
      </c>
      <c r="N3" s="810"/>
      <c r="O3" s="810"/>
    </row>
    <row r="4" spans="2:15">
      <c r="B4" s="148"/>
      <c r="C4" s="73"/>
      <c r="D4" s="144"/>
      <c r="E4" s="73"/>
      <c r="F4" s="73"/>
      <c r="G4" s="73"/>
      <c r="H4" s="73"/>
      <c r="I4" s="73"/>
      <c r="J4" s="73"/>
      <c r="K4" s="149"/>
      <c r="L4" s="73"/>
    </row>
    <row r="5" spans="2:15" ht="14.25">
      <c r="B5" s="148"/>
      <c r="C5" s="817" t="str">
        <f>初回メール!A2</f>
        <v>株式会社横浜ケータリングサービス　長谷川様</v>
      </c>
      <c r="D5" s="817"/>
      <c r="E5" s="817"/>
      <c r="F5" s="817"/>
      <c r="G5" s="817"/>
      <c r="H5" s="73"/>
      <c r="I5" s="73"/>
      <c r="J5" s="73"/>
      <c r="K5" s="149"/>
      <c r="L5" s="73"/>
      <c r="M5" s="194"/>
    </row>
    <row r="6" spans="2:15" ht="17.25">
      <c r="B6" s="148"/>
      <c r="C6" s="818"/>
      <c r="D6" s="818"/>
      <c r="E6" s="818"/>
      <c r="F6" s="818"/>
      <c r="G6" s="818"/>
      <c r="H6" s="73"/>
      <c r="I6" s="819">
        <f ca="1">TODAY()</f>
        <v>42475</v>
      </c>
      <c r="J6" s="819"/>
      <c r="K6" s="150"/>
      <c r="L6" s="73"/>
      <c r="M6" s="194"/>
    </row>
    <row r="7" spans="2:15" ht="14.25">
      <c r="B7" s="148"/>
      <c r="C7" s="820"/>
      <c r="D7" s="820"/>
      <c r="E7" s="820"/>
      <c r="F7" s="820"/>
      <c r="G7" s="73"/>
      <c r="H7" s="73"/>
      <c r="I7" s="73"/>
      <c r="J7" s="73"/>
      <c r="K7" s="149"/>
      <c r="L7" s="73"/>
      <c r="M7" s="194"/>
    </row>
    <row r="8" spans="2:15" ht="17.25">
      <c r="B8" s="148"/>
      <c r="C8" s="821"/>
      <c r="D8" s="822"/>
      <c r="E8" s="822"/>
      <c r="F8" s="822"/>
      <c r="G8" s="823"/>
      <c r="H8" s="823"/>
      <c r="I8" s="823"/>
      <c r="J8" s="823"/>
      <c r="K8" s="149"/>
      <c r="L8" s="73"/>
      <c r="M8" s="194"/>
    </row>
    <row r="9" spans="2:15" ht="17.25" customHeight="1">
      <c r="B9" s="148"/>
      <c r="D9" s="144"/>
      <c r="E9" s="73"/>
      <c r="F9" s="73"/>
      <c r="G9" s="73"/>
      <c r="I9" s="73"/>
      <c r="J9" s="73"/>
      <c r="K9" s="149"/>
      <c r="L9" s="73"/>
    </row>
    <row r="10" spans="2:15" ht="18.75">
      <c r="B10" s="148"/>
      <c r="D10" s="144"/>
      <c r="E10" s="73"/>
      <c r="F10" s="73"/>
      <c r="G10" s="73"/>
      <c r="H10" s="151" t="s">
        <v>300</v>
      </c>
      <c r="I10" s="152"/>
      <c r="J10" s="153"/>
      <c r="K10" s="154"/>
      <c r="L10" s="73"/>
    </row>
    <row r="11" spans="2:15">
      <c r="B11" s="148"/>
      <c r="D11" s="144"/>
      <c r="E11" s="73"/>
      <c r="F11" s="73"/>
      <c r="G11" s="73"/>
      <c r="H11" s="813" t="s">
        <v>307</v>
      </c>
      <c r="I11" s="813"/>
      <c r="J11" s="813"/>
      <c r="K11" s="814"/>
      <c r="L11" s="73"/>
      <c r="M11" s="73"/>
    </row>
    <row r="12" spans="2:15" ht="15">
      <c r="B12" s="148"/>
      <c r="C12" s="73"/>
      <c r="D12" s="144"/>
      <c r="E12" s="73"/>
      <c r="F12" s="73"/>
      <c r="G12" s="73"/>
      <c r="H12" t="s">
        <v>319</v>
      </c>
      <c r="I12" s="155"/>
      <c r="J12" s="156"/>
      <c r="K12" s="157"/>
      <c r="L12" s="73"/>
    </row>
    <row r="13" spans="2:15" ht="15" customHeight="1">
      <c r="B13" s="148"/>
      <c r="C13" s="73"/>
      <c r="D13" s="144"/>
      <c r="E13" s="73"/>
      <c r="F13" s="73"/>
      <c r="G13" s="73"/>
      <c r="H13" t="s">
        <v>308</v>
      </c>
      <c r="I13" s="158"/>
      <c r="J13" s="159"/>
      <c r="K13" s="160"/>
      <c r="L13" s="73"/>
    </row>
    <row r="14" spans="2:15" ht="17.25">
      <c r="B14" s="148"/>
      <c r="C14" s="73"/>
      <c r="D14" s="144"/>
      <c r="E14" s="73"/>
      <c r="F14" s="73"/>
      <c r="G14" s="73"/>
      <c r="H14" s="161"/>
      <c r="I14" s="161"/>
      <c r="J14" s="162"/>
      <c r="K14" s="163"/>
      <c r="L14" s="73"/>
    </row>
    <row r="15" spans="2:15" ht="9" customHeight="1">
      <c r="B15" s="148"/>
      <c r="C15" s="73"/>
      <c r="D15" s="144"/>
      <c r="E15" s="73"/>
      <c r="F15" s="73"/>
      <c r="G15" s="73"/>
      <c r="H15" s="161"/>
      <c r="I15" s="161"/>
      <c r="J15" s="162"/>
      <c r="K15" s="163"/>
      <c r="L15" s="73"/>
    </row>
    <row r="16" spans="2:15" ht="17.25">
      <c r="B16" s="148"/>
      <c r="C16" s="73"/>
      <c r="D16" s="144"/>
      <c r="E16" s="73"/>
      <c r="F16" s="73"/>
      <c r="G16" s="73"/>
      <c r="H16" s="164"/>
      <c r="I16" s="259" t="str">
        <f>お客様情報!A28&amp;お客様情報!B28&amp;お客様情報!B15</f>
        <v>担当：　　　長谷川</v>
      </c>
      <c r="J16" s="162"/>
      <c r="K16" s="149"/>
      <c r="L16" s="73"/>
      <c r="M16" s="194"/>
    </row>
    <row r="17" spans="2:13" ht="14.25">
      <c r="B17" s="148"/>
      <c r="C17" s="73"/>
      <c r="D17" s="144"/>
      <c r="E17" s="73"/>
      <c r="F17" s="73"/>
      <c r="G17" s="73"/>
      <c r="H17" s="164"/>
      <c r="I17" s="165"/>
      <c r="J17" s="73"/>
      <c r="K17" s="149"/>
      <c r="L17" s="73"/>
      <c r="M17" s="194"/>
    </row>
    <row r="18" spans="2:13" ht="15" thickBot="1">
      <c r="B18" s="148"/>
      <c r="C18" s="73"/>
      <c r="D18" s="144"/>
      <c r="E18" s="73"/>
      <c r="F18" s="73"/>
      <c r="G18" s="73"/>
      <c r="H18" s="73"/>
      <c r="I18" s="73"/>
      <c r="J18" s="73"/>
      <c r="K18" s="149"/>
      <c r="L18" s="73"/>
      <c r="M18" s="194"/>
    </row>
    <row r="19" spans="2:13" ht="28.5" customHeight="1" thickTop="1" thickBot="1">
      <c r="B19" s="148"/>
      <c r="C19" s="73"/>
      <c r="D19" s="811" t="s">
        <v>110</v>
      </c>
      <c r="E19" s="812"/>
      <c r="F19" s="812"/>
      <c r="G19" s="812"/>
      <c r="H19" s="174"/>
      <c r="I19" s="166" t="s">
        <v>111</v>
      </c>
      <c r="J19" s="73"/>
      <c r="K19" s="149"/>
      <c r="L19" s="73"/>
      <c r="M19" s="194"/>
    </row>
    <row r="20" spans="2:13" ht="15" thickTop="1">
      <c r="B20" s="148"/>
      <c r="C20" s="73"/>
      <c r="D20" s="144"/>
      <c r="E20" s="73"/>
      <c r="F20" s="73"/>
      <c r="G20" s="73"/>
      <c r="H20" s="73"/>
      <c r="I20" s="73"/>
      <c r="J20" s="73"/>
      <c r="K20" s="149"/>
      <c r="L20" s="73"/>
      <c r="M20" s="194"/>
    </row>
    <row r="21" spans="2:13">
      <c r="B21" s="148"/>
      <c r="C21" s="73"/>
      <c r="D21" s="144"/>
      <c r="E21" s="73"/>
      <c r="F21" s="73"/>
      <c r="G21" s="73"/>
      <c r="H21" s="73"/>
      <c r="I21" s="73"/>
      <c r="J21" s="73"/>
      <c r="K21" s="149"/>
      <c r="L21" s="73"/>
    </row>
    <row r="22" spans="2:13" ht="20.25" customHeight="1">
      <c r="B22" s="148"/>
      <c r="C22" s="73"/>
      <c r="D22" s="175" t="str">
        <f>初回メール!A4</f>
        <v>お世話になります。</v>
      </c>
      <c r="E22" s="167"/>
      <c r="F22" s="167"/>
      <c r="G22" s="167"/>
      <c r="H22" s="167"/>
      <c r="I22" s="167"/>
      <c r="J22" s="73"/>
      <c r="K22" s="149"/>
      <c r="L22" s="378" t="s">
        <v>272</v>
      </c>
    </row>
    <row r="23" spans="2:13" ht="20.25" customHeight="1">
      <c r="B23" s="148"/>
      <c r="C23" s="73"/>
      <c r="D23" s="175" t="str">
        <f>初回メール!A5</f>
        <v>TONKYｹｰﾀﾘﾝｸﾞ・ﾃﾞﾘﾊﾞﾘｰ担当の長谷川です。</v>
      </c>
      <c r="E23" s="167"/>
      <c r="F23" s="167"/>
      <c r="G23" s="167"/>
      <c r="H23" s="167"/>
      <c r="I23" s="167"/>
      <c r="J23" s="73"/>
      <c r="K23" s="149"/>
      <c r="L23" s="73"/>
    </row>
    <row r="24" spans="2:13" ht="20.25" customHeight="1">
      <c r="B24" s="148"/>
      <c r="C24" s="73"/>
      <c r="D24" s="175"/>
      <c r="E24" s="167"/>
      <c r="F24" s="167"/>
      <c r="G24" s="167"/>
      <c r="H24" s="167"/>
      <c r="I24" s="167"/>
      <c r="J24" s="73"/>
      <c r="K24" s="149"/>
      <c r="L24" s="73"/>
    </row>
    <row r="25" spans="2:13" ht="20.25" customHeight="1">
      <c r="B25" s="148"/>
      <c r="C25" s="73"/>
      <c r="D25" s="175" t="str">
        <f>初回メール!A7</f>
        <v>お問い合わせ頂きまして誠に有難う御座います。</v>
      </c>
      <c r="E25" s="167"/>
      <c r="F25" s="167"/>
      <c r="G25" s="167"/>
      <c r="H25" s="167"/>
      <c r="I25" s="167"/>
      <c r="J25" s="73"/>
      <c r="K25" s="149"/>
      <c r="L25" s="73"/>
    </row>
    <row r="26" spans="2:13" ht="20.25" customHeight="1">
      <c r="B26" s="148"/>
      <c r="C26" s="73"/>
      <c r="D26" s="175" t="str">
        <f>初回メール!A8</f>
        <v>この度のお見積り＆プランをご確認頂きたく存じます。</v>
      </c>
      <c r="E26" s="167"/>
      <c r="F26" s="167"/>
      <c r="G26" s="167"/>
      <c r="H26" s="167"/>
      <c r="I26" s="167"/>
      <c r="J26" s="73"/>
      <c r="K26" s="149"/>
      <c r="L26" s="73"/>
    </row>
    <row r="27" spans="2:13" ht="20.25" customHeight="1">
      <c r="B27" s="148"/>
      <c r="C27" s="73"/>
      <c r="D27" s="175"/>
      <c r="E27" s="167"/>
      <c r="F27" s="167"/>
      <c r="G27" s="167"/>
      <c r="H27" s="167"/>
      <c r="I27" s="167"/>
      <c r="J27" s="73"/>
      <c r="K27" s="149"/>
      <c r="L27" s="73"/>
    </row>
    <row r="28" spans="2:13" ht="20.25" customHeight="1">
      <c r="B28" s="148"/>
      <c r="C28" s="73"/>
      <c r="D28" s="175" t="str">
        <f>初回メール!A13</f>
        <v>▼予定日</v>
      </c>
      <c r="E28" s="167"/>
      <c r="F28" s="167"/>
      <c r="G28" s="167"/>
      <c r="H28" s="167"/>
      <c r="I28" s="167"/>
      <c r="J28" s="73"/>
      <c r="K28" s="149"/>
      <c r="L28" s="73"/>
    </row>
    <row r="29" spans="2:13" ht="20.25" customHeight="1">
      <c r="B29" s="148"/>
      <c r="C29" s="73"/>
      <c r="D29" s="175" t="str">
        <f>初回メール!A14</f>
        <v>3月22日(火)</v>
      </c>
      <c r="E29" s="167"/>
      <c r="F29" s="167"/>
      <c r="G29" s="167"/>
      <c r="H29" s="167"/>
      <c r="I29" s="167"/>
      <c r="J29" s="73"/>
      <c r="K29" s="149"/>
      <c r="L29" s="73"/>
    </row>
    <row r="30" spans="2:13" ht="20.25" customHeight="1">
      <c r="B30" s="148"/>
      <c r="C30" s="73"/>
      <c r="D30" s="175" t="str">
        <f>初回メール!A15</f>
        <v>▼パーティー開始･終了時間</v>
      </c>
      <c r="E30" s="167"/>
      <c r="F30" s="167"/>
      <c r="G30" s="167"/>
      <c r="H30" s="167"/>
      <c r="I30" s="167"/>
      <c r="J30" s="73"/>
      <c r="K30" s="149"/>
      <c r="L30" s="73"/>
    </row>
    <row r="31" spans="2:13" ht="20.25" customHeight="1">
      <c r="B31" s="148"/>
      <c r="C31" s="73"/>
      <c r="D31" s="168" t="str">
        <f>初回メール!A16</f>
        <v>19:00～21:00</v>
      </c>
      <c r="E31" s="167"/>
      <c r="F31" s="167"/>
      <c r="G31" s="167"/>
      <c r="H31" s="167"/>
      <c r="I31" s="167"/>
      <c r="J31" s="73"/>
      <c r="K31" s="149"/>
      <c r="L31" s="73"/>
    </row>
    <row r="32" spans="2:13" ht="20.25" customHeight="1">
      <c r="B32" s="148"/>
      <c r="C32" s="73"/>
      <c r="D32" s="175" t="str">
        <f>初回メール!A17</f>
        <v>▼弊店準備開始時刻</v>
      </c>
      <c r="E32" s="167"/>
      <c r="F32" s="167"/>
      <c r="G32" s="167"/>
      <c r="H32" s="167"/>
      <c r="I32" s="167"/>
      <c r="J32" s="73"/>
      <c r="K32" s="149"/>
      <c r="L32" s="73"/>
    </row>
    <row r="33" spans="2:12" ht="20.25" customHeight="1">
      <c r="B33" s="148"/>
      <c r="C33" s="73"/>
      <c r="D33" s="168" t="str">
        <f>初回メール!A18</f>
        <v>17:30～</v>
      </c>
      <c r="E33" s="167"/>
      <c r="F33" s="167"/>
      <c r="G33" s="167"/>
      <c r="H33" s="167"/>
      <c r="I33" s="167"/>
      <c r="J33" s="73"/>
      <c r="K33" s="149"/>
      <c r="L33" s="73"/>
    </row>
    <row r="34" spans="2:12" ht="20.25" customHeight="1">
      <c r="B34" s="148"/>
      <c r="C34" s="73"/>
      <c r="D34" s="175" t="str">
        <f>初回メール!A21</f>
        <v>▼人数</v>
      </c>
      <c r="E34" s="167"/>
      <c r="F34" s="167"/>
      <c r="G34" s="167"/>
      <c r="H34" s="167"/>
      <c r="I34" s="167"/>
      <c r="J34" s="73"/>
      <c r="K34" s="149"/>
      <c r="L34" s="73"/>
    </row>
    <row r="35" spans="2:12" ht="20.25" customHeight="1">
      <c r="B35" s="148"/>
      <c r="C35" s="73"/>
      <c r="D35" s="178">
        <f>初回メール!A22</f>
        <v>300</v>
      </c>
      <c r="E35" s="167"/>
      <c r="F35" s="167"/>
      <c r="G35" s="167"/>
      <c r="H35" s="167"/>
      <c r="I35" s="167"/>
      <c r="J35" s="73"/>
      <c r="K35" s="149"/>
      <c r="L35" s="73"/>
    </row>
    <row r="36" spans="2:12" ht="20.25" customHeight="1">
      <c r="B36" s="148"/>
      <c r="C36" s="73"/>
      <c r="D36" s="175" t="str">
        <f>初回メール!A23</f>
        <v>▼場所</v>
      </c>
      <c r="E36" s="167"/>
      <c r="F36" s="167"/>
      <c r="G36" s="167"/>
      <c r="H36" s="167"/>
      <c r="I36" s="167"/>
      <c r="J36" s="73"/>
      <c r="K36" s="149"/>
      <c r="L36" s="73"/>
    </row>
    <row r="37" spans="2:12" ht="20.25" customHeight="1">
      <c r="B37" s="148"/>
      <c r="C37" s="73"/>
      <c r="D37" s="175" t="str">
        <f>初回メール!A24</f>
        <v>横浜市南区睦町2-198 ディアコートイチロー101号</v>
      </c>
      <c r="E37" s="167"/>
      <c r="F37" s="167"/>
      <c r="G37" s="167"/>
      <c r="H37" s="167"/>
      <c r="I37" s="167"/>
      <c r="J37" s="73"/>
      <c r="K37" s="149"/>
      <c r="L37" s="73"/>
    </row>
    <row r="38" spans="2:12" ht="20.25" customHeight="1">
      <c r="B38" s="148"/>
      <c r="C38" s="73"/>
      <c r="D38" s="175" t="str">
        <f>初回メール!A25</f>
        <v>▼コース</v>
      </c>
      <c r="E38" s="167"/>
      <c r="F38" s="167"/>
      <c r="G38" s="167"/>
      <c r="H38" s="167"/>
      <c r="I38" s="167"/>
      <c r="J38" s="73"/>
      <c r="K38" s="149"/>
      <c r="L38" s="73"/>
    </row>
    <row r="39" spans="2:12" ht="20.25" customHeight="1">
      <c r="B39" s="148"/>
      <c r="C39" s="73"/>
      <c r="D39" s="175" t="str">
        <f>初回メール!A26</f>
        <v>パーティーを楽しもう！スタンダードプラン10品</v>
      </c>
      <c r="E39" s="167"/>
      <c r="F39" s="167"/>
      <c r="G39" s="167"/>
      <c r="H39" s="167"/>
      <c r="I39" s="167"/>
      <c r="J39" s="73"/>
      <c r="K39" s="149"/>
      <c r="L39" s="73"/>
    </row>
    <row r="40" spans="2:12" ht="20.25" customHeight="1">
      <c r="B40" s="148"/>
      <c r="C40" s="73"/>
      <c r="D40" s="175" t="str">
        <f>初回メール!A27</f>
        <v xml:space="preserve">▼その他連絡事項 </v>
      </c>
      <c r="E40" s="167"/>
      <c r="F40" s="167"/>
      <c r="G40" s="167"/>
      <c r="H40" s="167"/>
      <c r="I40" s="167"/>
      <c r="J40" s="73"/>
      <c r="K40" s="149"/>
      <c r="L40" s="73"/>
    </row>
    <row r="41" spans="2:12" ht="20.25" customHeight="1">
      <c r="B41" s="148"/>
      <c r="C41" s="73"/>
      <c r="D41" s="175" t="str">
        <f>初回メール!A28</f>
        <v>※設置～撤収のプランとなります。</v>
      </c>
      <c r="E41" s="167"/>
      <c r="F41" s="167"/>
      <c r="G41" s="167"/>
      <c r="H41" s="167"/>
      <c r="I41" s="167"/>
      <c r="J41" s="73"/>
      <c r="K41" s="149"/>
      <c r="L41" s="73"/>
    </row>
    <row r="42" spans="2:12" ht="20.25" customHeight="1">
      <c r="B42" s="148"/>
      <c r="C42" s="73"/>
      <c r="D42" s="175" t="str">
        <f>初回メール!A29</f>
        <v>※人数の追加は最終3日前まで可能です。</v>
      </c>
      <c r="E42" s="167"/>
      <c r="F42" s="167"/>
      <c r="G42" s="167"/>
      <c r="H42" s="167"/>
      <c r="I42" s="167"/>
      <c r="J42" s="73"/>
      <c r="K42" s="149"/>
      <c r="L42" s="73"/>
    </row>
    <row r="43" spans="2:12" ht="20.25" customHeight="1">
      <c r="B43" s="148"/>
      <c r="C43" s="73"/>
      <c r="D43" s="175" t="str">
        <f>初回メール!A30</f>
        <v>※割り箸、紙皿、お手拭、プラコップ、プラスプーンをご用意致します。</v>
      </c>
      <c r="E43" s="167"/>
      <c r="F43" s="167"/>
      <c r="G43" s="167"/>
      <c r="H43" s="167"/>
      <c r="I43" s="167"/>
      <c r="J43" s="73"/>
      <c r="K43" s="149"/>
      <c r="L43" s="73"/>
    </row>
    <row r="44" spans="2:12" ht="19.5" customHeight="1">
      <c r="B44" s="148"/>
      <c r="C44" s="73"/>
      <c r="D44" s="175" t="str">
        <f>初回メール!A31</f>
        <v>※お料理とドリンク用テーブルはお客様側でご用意下さい。</v>
      </c>
      <c r="E44" s="169"/>
      <c r="F44" s="169"/>
      <c r="G44" s="169"/>
      <c r="H44" s="169"/>
      <c r="I44" s="170"/>
      <c r="J44" s="73"/>
      <c r="K44" s="149"/>
      <c r="L44" s="73"/>
    </row>
    <row r="45" spans="2:12" ht="20.25" customHeight="1">
      <c r="B45" s="148"/>
      <c r="C45" s="73"/>
      <c r="D45" s="175" t="str">
        <f>初回メール!A32</f>
        <v>※ゴミの回収も行わせて頂きます。</v>
      </c>
      <c r="E45" s="169"/>
      <c r="F45" s="169"/>
      <c r="G45" s="169"/>
      <c r="H45" s="169"/>
      <c r="I45" s="170"/>
      <c r="J45" s="73"/>
      <c r="K45" s="149"/>
      <c r="L45" s="73"/>
    </row>
    <row r="46" spans="2:12">
      <c r="B46" s="171"/>
      <c r="C46" s="172"/>
      <c r="D46" s="177"/>
      <c r="E46" s="172"/>
      <c r="F46" s="172"/>
      <c r="G46" s="172"/>
      <c r="H46" s="240" t="s">
        <v>270</v>
      </c>
      <c r="I46" s="304">
        <f>お客様情報!B14</f>
        <v>0</v>
      </c>
      <c r="J46" s="172"/>
      <c r="K46" s="173"/>
      <c r="L46" s="73"/>
    </row>
    <row r="47" spans="2:12">
      <c r="B47" s="73"/>
      <c r="C47" s="73"/>
      <c r="D47" s="144"/>
      <c r="E47" s="73"/>
      <c r="F47" s="73"/>
      <c r="G47" s="73"/>
      <c r="H47" s="73"/>
      <c r="I47" s="73"/>
      <c r="J47" s="73"/>
      <c r="K47" s="73"/>
    </row>
    <row r="48" spans="2:12">
      <c r="B48" s="73"/>
      <c r="C48" s="73"/>
      <c r="D48" s="144"/>
      <c r="E48" s="73"/>
      <c r="F48" s="73"/>
      <c r="G48" s="73"/>
      <c r="H48" s="73"/>
      <c r="I48" s="73"/>
      <c r="J48" s="73"/>
      <c r="K48" s="73"/>
    </row>
    <row r="49" spans="2:11">
      <c r="B49" s="73"/>
      <c r="C49" s="73"/>
      <c r="D49" s="144"/>
      <c r="E49" s="73"/>
      <c r="F49" s="73"/>
      <c r="G49" s="73"/>
      <c r="H49" s="73"/>
      <c r="I49" s="73"/>
      <c r="J49" s="73"/>
      <c r="K49" s="73"/>
    </row>
    <row r="50" spans="2:11">
      <c r="B50" s="73"/>
      <c r="C50" s="73"/>
      <c r="D50" s="144"/>
      <c r="E50" s="73"/>
      <c r="F50" s="73"/>
      <c r="G50" s="73"/>
      <c r="H50" s="73"/>
      <c r="I50" s="73"/>
      <c r="J50" s="73"/>
      <c r="K50" s="73"/>
    </row>
    <row r="51" spans="2:11">
      <c r="B51" s="73"/>
      <c r="C51" s="73"/>
      <c r="D51" s="144"/>
      <c r="E51" s="73"/>
      <c r="F51" s="73"/>
      <c r="G51" s="73"/>
      <c r="H51" s="73"/>
      <c r="I51" s="73"/>
      <c r="J51" s="73"/>
      <c r="K51" s="73"/>
    </row>
    <row r="52" spans="2:11">
      <c r="B52" s="73"/>
      <c r="C52" s="73"/>
      <c r="D52" s="144"/>
      <c r="E52" s="73"/>
      <c r="F52" s="73"/>
      <c r="G52" s="73"/>
      <c r="H52" s="73"/>
      <c r="I52" s="73"/>
      <c r="J52" s="73"/>
      <c r="K52" s="73"/>
    </row>
    <row r="53" spans="2:11">
      <c r="B53" s="73"/>
      <c r="C53" s="73"/>
      <c r="D53" s="144"/>
      <c r="E53" s="73"/>
      <c r="F53" s="73"/>
      <c r="G53" s="73"/>
      <c r="H53" s="73"/>
      <c r="I53" s="73"/>
      <c r="J53" s="73"/>
      <c r="K53" s="73"/>
    </row>
    <row r="54" spans="2:11">
      <c r="B54" s="73"/>
      <c r="C54" s="73"/>
      <c r="D54" s="144"/>
      <c r="E54" s="73"/>
      <c r="F54" s="73"/>
      <c r="G54" s="73"/>
      <c r="H54" s="73"/>
      <c r="I54" s="73"/>
      <c r="J54" s="73"/>
      <c r="K54" s="73"/>
    </row>
    <row r="55" spans="2:11">
      <c r="B55" s="73"/>
      <c r="C55" s="73"/>
      <c r="D55" s="144"/>
      <c r="E55" s="73"/>
      <c r="F55" s="73"/>
      <c r="G55" s="73"/>
      <c r="H55" s="73"/>
      <c r="I55" s="73"/>
      <c r="J55" s="73"/>
      <c r="K55" s="73"/>
    </row>
    <row r="56" spans="2:11">
      <c r="B56" s="73"/>
      <c r="C56" s="73"/>
      <c r="D56" s="144"/>
      <c r="E56" s="73"/>
      <c r="F56" s="73"/>
      <c r="G56" s="73"/>
      <c r="H56" s="73"/>
      <c r="I56" s="73"/>
      <c r="J56" s="73"/>
      <c r="K56" s="73"/>
    </row>
    <row r="57" spans="2:11">
      <c r="B57" s="73"/>
      <c r="C57" s="73"/>
      <c r="D57" s="144"/>
      <c r="E57" s="73"/>
      <c r="F57" s="73"/>
      <c r="G57" s="73"/>
      <c r="H57" s="73"/>
      <c r="I57" s="73"/>
      <c r="J57" s="73"/>
      <c r="K57" s="73"/>
    </row>
    <row r="58" spans="2:11">
      <c r="B58" s="73"/>
      <c r="C58" s="73"/>
      <c r="D58" s="144"/>
      <c r="E58" s="73"/>
      <c r="F58" s="73"/>
      <c r="G58" s="73"/>
      <c r="H58" s="73"/>
      <c r="I58" s="73"/>
      <c r="J58" s="73"/>
      <c r="K58" s="73"/>
    </row>
    <row r="59" spans="2:11">
      <c r="B59" s="73"/>
      <c r="C59" s="73"/>
      <c r="D59" s="144"/>
      <c r="E59" s="73"/>
      <c r="F59" s="73"/>
      <c r="G59" s="73"/>
      <c r="H59" s="73"/>
      <c r="I59" s="73"/>
      <c r="J59" s="73"/>
      <c r="K59" s="73"/>
    </row>
    <row r="60" spans="2:11">
      <c r="B60" s="73"/>
      <c r="C60" s="73"/>
      <c r="D60" s="144"/>
      <c r="E60" s="73"/>
      <c r="F60" s="73"/>
      <c r="G60" s="73"/>
      <c r="H60" s="73"/>
      <c r="I60" s="73"/>
      <c r="J60" s="73"/>
      <c r="K60" s="73"/>
    </row>
  </sheetData>
  <mergeCells count="10">
    <mergeCell ref="M3:O3"/>
    <mergeCell ref="D19:G19"/>
    <mergeCell ref="H11:K11"/>
    <mergeCell ref="B3:K3"/>
    <mergeCell ref="C5:G6"/>
    <mergeCell ref="I6:J6"/>
    <mergeCell ref="C7:D7"/>
    <mergeCell ref="E7:F7"/>
    <mergeCell ref="C8:F8"/>
    <mergeCell ref="G8:J8"/>
  </mergeCells>
  <phoneticPr fontId="4"/>
  <dataValidations count="1">
    <dataValidation imeMode="halfAlpha" allowBlank="1" showInputMessage="1" showErrorMessage="1" sqref="I6:J6"/>
  </dataValidations>
  <pageMargins left="0.78740157480314965" right="0.42" top="0.66" bottom="0.65" header="0.51181102362204722" footer="0.51181102362204722"/>
  <pageSetup paperSize="9" scale="96" orientation="portrait" verticalDpi="4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57"/>
  <sheetViews>
    <sheetView view="pageBreakPreview" topLeftCell="A2" zoomScale="60" workbookViewId="0">
      <selection activeCell="H19" sqref="H19:Z19"/>
    </sheetView>
  </sheetViews>
  <sheetFormatPr defaultColWidth="9" defaultRowHeight="13.5"/>
  <cols>
    <col min="1" max="1" width="2" style="420" customWidth="1"/>
    <col min="2" max="2" width="3.375" style="420" customWidth="1"/>
    <col min="3" max="6" width="4.5" style="420" customWidth="1"/>
    <col min="7" max="7" width="6.25" style="420" bestFit="1" customWidth="1"/>
    <col min="8" max="8" width="4.5" style="420" customWidth="1"/>
    <col min="9" max="9" width="7.5" style="420" customWidth="1"/>
    <col min="10" max="20" width="5.375" style="420" customWidth="1"/>
    <col min="21" max="21" width="5.375" style="421" customWidth="1"/>
    <col min="22" max="23" width="5.375" style="420" customWidth="1"/>
    <col min="24" max="24" width="4.5" style="420" customWidth="1"/>
    <col min="25" max="25" width="9.125" style="420" customWidth="1"/>
    <col min="26" max="26" width="13.625" style="420" customWidth="1"/>
    <col min="27" max="27" width="2.625" style="420" customWidth="1"/>
    <col min="28" max="28" width="13.375" style="420" customWidth="1"/>
    <col min="29" max="29" width="7.125" style="420" customWidth="1"/>
    <col min="30" max="16384" width="9" style="420"/>
  </cols>
  <sheetData>
    <row r="1" spans="2:29" ht="29.25" customHeight="1">
      <c r="V1" s="422"/>
      <c r="W1" s="422"/>
      <c r="X1" s="422"/>
      <c r="Y1" s="422"/>
      <c r="Z1" s="423"/>
    </row>
    <row r="2" spans="2:29" ht="24.75" customHeight="1">
      <c r="B2" s="424" t="s">
        <v>381</v>
      </c>
      <c r="C2" s="425"/>
      <c r="V2" s="422"/>
      <c r="W2" s="426"/>
      <c r="X2" s="422"/>
      <c r="Y2" s="422"/>
      <c r="Z2" s="422"/>
      <c r="AC2" s="427"/>
    </row>
    <row r="3" spans="2:29" ht="20.100000000000001" customHeight="1">
      <c r="B3" s="826" t="s">
        <v>382</v>
      </c>
      <c r="C3" s="826"/>
      <c r="D3" s="826"/>
      <c r="E3" s="826"/>
      <c r="F3" s="826"/>
      <c r="G3" s="826"/>
      <c r="H3" s="826"/>
      <c r="I3" s="826"/>
      <c r="J3" s="826"/>
      <c r="K3" s="826"/>
      <c r="L3" s="826"/>
      <c r="M3" s="826"/>
      <c r="N3" s="826"/>
      <c r="O3" s="826"/>
      <c r="P3" s="826"/>
      <c r="Q3" s="826"/>
      <c r="R3" s="826"/>
      <c r="S3" s="826"/>
      <c r="T3" s="826"/>
      <c r="U3" s="826"/>
      <c r="V3" s="826"/>
      <c r="W3" s="826"/>
      <c r="X3" s="826"/>
      <c r="Y3" s="826"/>
      <c r="Z3" s="826"/>
      <c r="AA3" s="428"/>
      <c r="AB3" s="429"/>
      <c r="AC3" s="430"/>
    </row>
    <row r="4" spans="2:29" ht="20.100000000000001" customHeight="1" thickBot="1">
      <c r="B4" s="431"/>
      <c r="C4" s="422"/>
      <c r="D4" s="422"/>
      <c r="E4" s="422"/>
      <c r="F4" s="422"/>
      <c r="G4" s="422"/>
      <c r="H4" s="422"/>
      <c r="I4" s="422"/>
      <c r="J4" s="422"/>
      <c r="K4" s="422"/>
      <c r="L4" s="422"/>
      <c r="M4" s="422"/>
      <c r="N4" s="422"/>
      <c r="O4" s="422"/>
      <c r="P4" s="432" t="s">
        <v>383</v>
      </c>
      <c r="Q4" s="422"/>
      <c r="R4" s="422"/>
      <c r="S4" s="422"/>
      <c r="T4" s="422"/>
      <c r="U4" s="433"/>
      <c r="V4" s="422"/>
      <c r="W4" s="422"/>
      <c r="X4" s="422"/>
      <c r="Y4" s="422"/>
      <c r="Z4" s="422"/>
      <c r="AA4" s="422"/>
    </row>
    <row r="5" spans="2:29" ht="24" customHeight="1" thickBot="1">
      <c r="B5" s="827" t="s">
        <v>384</v>
      </c>
      <c r="C5" s="828"/>
      <c r="D5" s="829"/>
      <c r="E5" s="830">
        <f ca="1">TODAY()</f>
        <v>42475</v>
      </c>
      <c r="F5" s="831"/>
      <c r="G5" s="831"/>
      <c r="H5" s="831"/>
      <c r="I5" s="831"/>
      <c r="J5" s="831"/>
      <c r="K5" s="831"/>
      <c r="L5" s="831"/>
      <c r="M5" s="831"/>
      <c r="N5" s="831"/>
      <c r="O5" s="831"/>
      <c r="P5" s="831"/>
      <c r="Q5" s="832"/>
      <c r="R5" s="833" t="s">
        <v>385</v>
      </c>
      <c r="S5" s="828"/>
      <c r="T5" s="828"/>
      <c r="U5" s="834" t="str">
        <f>お客様情報!B15</f>
        <v>長谷川</v>
      </c>
      <c r="V5" s="835"/>
      <c r="W5" s="835"/>
      <c r="X5" s="835"/>
      <c r="Y5" s="835"/>
      <c r="Z5" s="836"/>
      <c r="AA5" s="434"/>
      <c r="AB5" s="422"/>
      <c r="AC5" s="422"/>
    </row>
    <row r="6" spans="2:29" ht="24" customHeight="1" thickBot="1">
      <c r="B6" s="824" t="s">
        <v>386</v>
      </c>
      <c r="C6" s="825"/>
      <c r="D6" s="825"/>
      <c r="E6" s="837" t="str">
        <f>お客様情報!B2</f>
        <v>株式会社横浜ケータリングサービス</v>
      </c>
      <c r="F6" s="838"/>
      <c r="G6" s="838"/>
      <c r="H6" s="838"/>
      <c r="I6" s="838"/>
      <c r="J6" s="838"/>
      <c r="K6" s="838"/>
      <c r="L6" s="838"/>
      <c r="M6" s="838"/>
      <c r="N6" s="838"/>
      <c r="O6" s="838"/>
      <c r="P6" s="838"/>
      <c r="Q6" s="838"/>
      <c r="R6" s="513"/>
      <c r="S6" s="513"/>
      <c r="T6" s="513"/>
      <c r="U6" s="513"/>
      <c r="V6" s="513"/>
      <c r="W6" s="513"/>
      <c r="X6" s="513"/>
      <c r="Y6" s="513"/>
      <c r="Z6" s="514"/>
      <c r="AA6" s="434"/>
      <c r="AB6" s="422"/>
      <c r="AC6" s="422"/>
    </row>
    <row r="7" spans="2:29" ht="24" customHeight="1" thickBot="1">
      <c r="B7" s="839" t="s">
        <v>387</v>
      </c>
      <c r="C7" s="840"/>
      <c r="D7" s="840"/>
      <c r="E7" s="854" t="str">
        <f>お客様情報!B5</f>
        <v>長谷川</v>
      </c>
      <c r="F7" s="855"/>
      <c r="G7" s="855"/>
      <c r="H7" s="855"/>
      <c r="I7" s="855"/>
      <c r="J7" s="855"/>
      <c r="K7" s="855"/>
      <c r="L7" s="855"/>
      <c r="M7" s="512" t="s">
        <v>437</v>
      </c>
      <c r="N7" s="515"/>
      <c r="O7" s="841" t="s">
        <v>388</v>
      </c>
      <c r="P7" s="842"/>
      <c r="Q7" s="843"/>
      <c r="R7" s="844" t="str">
        <f>お客様情報!B10</f>
        <v>090-4715-2392</v>
      </c>
      <c r="S7" s="845"/>
      <c r="T7" s="845"/>
      <c r="U7" s="845"/>
      <c r="V7" s="845"/>
      <c r="W7" s="845"/>
      <c r="X7" s="845"/>
      <c r="Y7" s="845"/>
      <c r="Z7" s="846"/>
      <c r="AA7" s="434"/>
      <c r="AB7" s="422"/>
      <c r="AC7" s="422"/>
    </row>
    <row r="8" spans="2:29" ht="24" customHeight="1" thickBot="1">
      <c r="B8" s="839" t="s">
        <v>389</v>
      </c>
      <c r="C8" s="840"/>
      <c r="D8" s="847"/>
      <c r="E8" s="848" t="str">
        <f>E6</f>
        <v>株式会社横浜ケータリングサービス</v>
      </c>
      <c r="F8" s="849"/>
      <c r="G8" s="849"/>
      <c r="H8" s="849"/>
      <c r="I8" s="849"/>
      <c r="J8" s="849"/>
      <c r="K8" s="849"/>
      <c r="L8" s="849"/>
      <c r="M8" s="849"/>
      <c r="N8" s="850"/>
      <c r="O8" s="841" t="s">
        <v>390</v>
      </c>
      <c r="P8" s="842"/>
      <c r="Q8" s="843"/>
      <c r="R8" s="851"/>
      <c r="S8" s="852"/>
      <c r="T8" s="852"/>
      <c r="U8" s="852"/>
      <c r="V8" s="852"/>
      <c r="W8" s="852"/>
      <c r="X8" s="852"/>
      <c r="Y8" s="852"/>
      <c r="Z8" s="853"/>
      <c r="AA8" s="434"/>
      <c r="AB8" s="422"/>
      <c r="AC8" s="422"/>
    </row>
    <row r="9" spans="2:29" ht="29.25" customHeight="1" thickBot="1">
      <c r="B9" s="856" t="s">
        <v>391</v>
      </c>
      <c r="C9" s="857"/>
      <c r="D9" s="858"/>
      <c r="E9" s="859" t="str">
        <f>お客様情報!B16</f>
        <v>info@tonky.jp</v>
      </c>
      <c r="F9" s="860"/>
      <c r="G9" s="860"/>
      <c r="H9" s="860"/>
      <c r="I9" s="860"/>
      <c r="J9" s="860"/>
      <c r="K9" s="860"/>
      <c r="L9" s="860"/>
      <c r="M9" s="860"/>
      <c r="N9" s="861"/>
      <c r="O9" s="862" t="s">
        <v>392</v>
      </c>
      <c r="P9" s="857"/>
      <c r="Q9" s="857"/>
      <c r="R9" s="863">
        <f>お客様情報!B14</f>
        <v>0</v>
      </c>
      <c r="S9" s="863"/>
      <c r="T9" s="863"/>
      <c r="U9" s="863"/>
      <c r="V9" s="863"/>
      <c r="W9" s="863"/>
      <c r="X9" s="863"/>
      <c r="Y9" s="863"/>
      <c r="Z9" s="864"/>
      <c r="AA9" s="434"/>
      <c r="AB9" s="422"/>
      <c r="AC9" s="422"/>
    </row>
    <row r="10" spans="2:29" ht="24" customHeight="1" thickBot="1">
      <c r="B10" s="865" t="s">
        <v>393</v>
      </c>
      <c r="C10" s="866"/>
      <c r="D10" s="867"/>
      <c r="E10" s="868" t="str">
        <f>お客様情報!B6</f>
        <v>3月22日(火)</v>
      </c>
      <c r="F10" s="869"/>
      <c r="G10" s="869"/>
      <c r="H10" s="869"/>
      <c r="I10" s="869"/>
      <c r="J10" s="869"/>
      <c r="K10" s="870"/>
      <c r="L10" s="871" t="s">
        <v>394</v>
      </c>
      <c r="M10" s="872"/>
      <c r="N10" s="873"/>
      <c r="O10" s="874" t="str">
        <f>お客様情報!B7</f>
        <v>19:00～21:00</v>
      </c>
      <c r="P10" s="875"/>
      <c r="Q10" s="875"/>
      <c r="R10" s="875"/>
      <c r="S10" s="875"/>
      <c r="T10" s="875"/>
      <c r="U10" s="875"/>
      <c r="V10" s="875"/>
      <c r="W10" s="875"/>
      <c r="X10" s="875"/>
      <c r="Y10" s="875"/>
      <c r="Z10" s="876"/>
      <c r="AA10" s="434"/>
      <c r="AB10" s="422"/>
      <c r="AC10" s="422"/>
    </row>
    <row r="11" spans="2:29" ht="24" customHeight="1">
      <c r="B11" s="877" t="s">
        <v>395</v>
      </c>
      <c r="C11" s="878"/>
      <c r="D11" s="879"/>
      <c r="E11" s="880" t="str">
        <f>お客様情報!B8</f>
        <v>17:30～</v>
      </c>
      <c r="F11" s="881"/>
      <c r="G11" s="881"/>
      <c r="H11" s="881"/>
      <c r="I11" s="881"/>
      <c r="J11" s="881"/>
      <c r="K11" s="881"/>
      <c r="L11" s="881"/>
      <c r="M11" s="881"/>
      <c r="N11" s="882"/>
      <c r="O11" s="883" t="s">
        <v>396</v>
      </c>
      <c r="P11" s="884"/>
      <c r="Q11" s="885"/>
      <c r="R11" s="886" t="s">
        <v>586</v>
      </c>
      <c r="S11" s="887"/>
      <c r="T11" s="887"/>
      <c r="U11" s="887"/>
      <c r="V11" s="887"/>
      <c r="W11" s="887"/>
      <c r="X11" s="887"/>
      <c r="Y11" s="887"/>
      <c r="Z11" s="888"/>
      <c r="AA11" s="434"/>
      <c r="AB11" s="422"/>
      <c r="AC11" s="422"/>
    </row>
    <row r="12" spans="2:29" ht="24" customHeight="1">
      <c r="B12" s="889" t="s">
        <v>397</v>
      </c>
      <c r="C12" s="890"/>
      <c r="D12" s="890"/>
      <c r="E12" s="891"/>
      <c r="F12" s="892"/>
      <c r="G12" s="892"/>
      <c r="H12" s="892"/>
      <c r="I12" s="892"/>
      <c r="J12" s="892"/>
      <c r="K12" s="893"/>
      <c r="L12" s="894"/>
      <c r="M12" s="894"/>
      <c r="N12" s="894"/>
      <c r="O12" s="863"/>
      <c r="P12" s="863"/>
      <c r="Q12" s="863"/>
      <c r="R12" s="863"/>
      <c r="S12" s="863"/>
      <c r="T12" s="863"/>
      <c r="U12" s="863"/>
      <c r="V12" s="863"/>
      <c r="W12" s="863"/>
      <c r="X12" s="863"/>
      <c r="Y12" s="863"/>
      <c r="Z12" s="864"/>
      <c r="AA12" s="434"/>
      <c r="AB12" s="422"/>
      <c r="AC12" s="422"/>
    </row>
    <row r="13" spans="2:29" ht="24" customHeight="1">
      <c r="B13" s="895" t="s">
        <v>398</v>
      </c>
      <c r="C13" s="896"/>
      <c r="D13" s="896"/>
      <c r="E13" s="896"/>
      <c r="F13" s="896"/>
      <c r="G13" s="896"/>
      <c r="H13" s="897" t="s">
        <v>884</v>
      </c>
      <c r="I13" s="898"/>
      <c r="J13" s="898"/>
      <c r="K13" s="898"/>
      <c r="L13" s="898"/>
      <c r="M13" s="898"/>
      <c r="N13" s="898"/>
      <c r="O13" s="898"/>
      <c r="P13" s="898"/>
      <c r="Q13" s="898"/>
      <c r="R13" s="898"/>
      <c r="S13" s="898"/>
      <c r="T13" s="898"/>
      <c r="U13" s="898"/>
      <c r="V13" s="898"/>
      <c r="W13" s="898"/>
      <c r="X13" s="898"/>
      <c r="Y13" s="898"/>
      <c r="Z13" s="899"/>
      <c r="AA13" s="434"/>
    </row>
    <row r="14" spans="2:29" s="422" customFormat="1" ht="24" customHeight="1">
      <c r="B14" s="895" t="s">
        <v>399</v>
      </c>
      <c r="C14" s="896"/>
      <c r="D14" s="896"/>
      <c r="E14" s="896"/>
      <c r="F14" s="896"/>
      <c r="G14" s="896"/>
      <c r="H14" s="897" t="s">
        <v>587</v>
      </c>
      <c r="I14" s="898"/>
      <c r="J14" s="898"/>
      <c r="K14" s="898"/>
      <c r="L14" s="898"/>
      <c r="M14" s="898"/>
      <c r="N14" s="898"/>
      <c r="O14" s="898"/>
      <c r="P14" s="898"/>
      <c r="Q14" s="898"/>
      <c r="R14" s="898"/>
      <c r="S14" s="898"/>
      <c r="T14" s="898"/>
      <c r="U14" s="898"/>
      <c r="V14" s="898"/>
      <c r="W14" s="898"/>
      <c r="X14" s="898"/>
      <c r="Y14" s="898"/>
      <c r="Z14" s="899"/>
      <c r="AA14" s="434"/>
    </row>
    <row r="15" spans="2:29" s="422" customFormat="1" ht="24" customHeight="1">
      <c r="B15" s="900" t="s">
        <v>136</v>
      </c>
      <c r="C15" s="901"/>
      <c r="D15" s="901"/>
      <c r="E15" s="901"/>
      <c r="F15" s="901"/>
      <c r="G15" s="902"/>
      <c r="H15" s="903" t="str">
        <f>お客様情報!B9</f>
        <v>懇親会</v>
      </c>
      <c r="I15" s="904"/>
      <c r="J15" s="904"/>
      <c r="K15" s="904"/>
      <c r="L15" s="904"/>
      <c r="M15" s="904"/>
      <c r="N15" s="904"/>
      <c r="O15" s="904"/>
      <c r="P15" s="904"/>
      <c r="Q15" s="904"/>
      <c r="R15" s="904"/>
      <c r="S15" s="904"/>
      <c r="T15" s="904"/>
      <c r="U15" s="904"/>
      <c r="V15" s="904"/>
      <c r="W15" s="904"/>
      <c r="X15" s="904"/>
      <c r="Y15" s="904"/>
      <c r="Z15" s="905"/>
      <c r="AA15" s="434"/>
    </row>
    <row r="16" spans="2:29" s="422" customFormat="1" ht="24" customHeight="1">
      <c r="B16" s="900" t="s">
        <v>400</v>
      </c>
      <c r="C16" s="901"/>
      <c r="D16" s="901"/>
      <c r="E16" s="901"/>
      <c r="F16" s="901"/>
      <c r="G16" s="902"/>
      <c r="H16" s="906" t="s">
        <v>401</v>
      </c>
      <c r="I16" s="907"/>
      <c r="J16" s="907"/>
      <c r="K16" s="907"/>
      <c r="L16" s="907"/>
      <c r="M16" s="907"/>
      <c r="N16" s="907"/>
      <c r="O16" s="907"/>
      <c r="P16" s="907"/>
      <c r="Q16" s="907"/>
      <c r="R16" s="907"/>
      <c r="S16" s="907"/>
      <c r="T16" s="907"/>
      <c r="U16" s="907"/>
      <c r="V16" s="907"/>
      <c r="W16" s="907"/>
      <c r="X16" s="907"/>
      <c r="Y16" s="907"/>
      <c r="Z16" s="908"/>
      <c r="AA16" s="434"/>
    </row>
    <row r="17" spans="2:27" s="422" customFormat="1" ht="24" customHeight="1">
      <c r="B17" s="895" t="s">
        <v>402</v>
      </c>
      <c r="C17" s="896"/>
      <c r="D17" s="896"/>
      <c r="E17" s="896"/>
      <c r="F17" s="896"/>
      <c r="G17" s="896"/>
      <c r="H17" s="909" t="str">
        <f>お客様情報!B13</f>
        <v>パーティーを楽しもう！スタンダードプラン10品</v>
      </c>
      <c r="I17" s="910"/>
      <c r="J17" s="910"/>
      <c r="K17" s="910"/>
      <c r="L17" s="910"/>
      <c r="M17" s="910"/>
      <c r="N17" s="910"/>
      <c r="O17" s="910"/>
      <c r="P17" s="910"/>
      <c r="Q17" s="911"/>
      <c r="R17" s="912" t="s">
        <v>403</v>
      </c>
      <c r="S17" s="913"/>
      <c r="T17" s="914"/>
      <c r="U17" s="915"/>
      <c r="V17" s="916"/>
      <c r="W17" s="916"/>
      <c r="X17" s="916"/>
      <c r="Y17" s="916"/>
      <c r="Z17" s="917"/>
      <c r="AA17" s="434"/>
    </row>
    <row r="18" spans="2:27" s="422" customFormat="1" ht="24" customHeight="1">
      <c r="B18" s="895" t="s">
        <v>404</v>
      </c>
      <c r="C18" s="896"/>
      <c r="D18" s="896"/>
      <c r="E18" s="896"/>
      <c r="F18" s="896"/>
      <c r="G18" s="896"/>
      <c r="H18" s="909">
        <f>お客様情報!B11</f>
        <v>300</v>
      </c>
      <c r="I18" s="910"/>
      <c r="J18" s="910"/>
      <c r="K18" s="910"/>
      <c r="L18" s="910"/>
      <c r="M18" s="510" t="s">
        <v>436</v>
      </c>
      <c r="N18" s="511"/>
      <c r="O18" s="918" t="s">
        <v>405</v>
      </c>
      <c r="P18" s="918"/>
      <c r="Q18" s="918"/>
      <c r="R18" s="919"/>
      <c r="S18" s="919"/>
      <c r="T18" s="919"/>
      <c r="U18" s="919"/>
      <c r="V18" s="919"/>
      <c r="W18" s="919"/>
      <c r="X18" s="919"/>
      <c r="Y18" s="919"/>
      <c r="Z18" s="920"/>
      <c r="AA18" s="434"/>
    </row>
    <row r="19" spans="2:27" s="422" customFormat="1" ht="24" customHeight="1">
      <c r="B19" s="895" t="s">
        <v>406</v>
      </c>
      <c r="C19" s="896"/>
      <c r="D19" s="896"/>
      <c r="E19" s="896"/>
      <c r="F19" s="896"/>
      <c r="G19" s="896"/>
      <c r="H19" s="921" t="str">
        <f>お客様情報!B12</f>
        <v>横浜市南区睦町2-198 ディアコートイチロー101号</v>
      </c>
      <c r="I19" s="922"/>
      <c r="J19" s="922"/>
      <c r="K19" s="922"/>
      <c r="L19" s="922"/>
      <c r="M19" s="922"/>
      <c r="N19" s="922"/>
      <c r="O19" s="922"/>
      <c r="P19" s="922"/>
      <c r="Q19" s="922"/>
      <c r="R19" s="922"/>
      <c r="S19" s="922"/>
      <c r="T19" s="922"/>
      <c r="U19" s="922"/>
      <c r="V19" s="922"/>
      <c r="W19" s="922"/>
      <c r="X19" s="922"/>
      <c r="Y19" s="922"/>
      <c r="Z19" s="923"/>
      <c r="AA19" s="434"/>
    </row>
    <row r="20" spans="2:27" s="422" customFormat="1" ht="24" customHeight="1" thickBot="1">
      <c r="B20" s="924" t="s">
        <v>407</v>
      </c>
      <c r="C20" s="925"/>
      <c r="D20" s="925"/>
      <c r="E20" s="925"/>
      <c r="F20" s="925"/>
      <c r="G20" s="926"/>
      <c r="H20" s="435"/>
      <c r="I20" s="436"/>
      <c r="J20" s="437" t="s">
        <v>588</v>
      </c>
      <c r="K20" s="438"/>
      <c r="L20" s="438"/>
      <c r="M20" s="438"/>
      <c r="N20" s="438"/>
      <c r="O20" s="927" t="s">
        <v>408</v>
      </c>
      <c r="P20" s="928"/>
      <c r="Q20" s="928"/>
      <c r="R20" s="928"/>
      <c r="S20" s="928"/>
      <c r="T20" s="929"/>
      <c r="U20" s="930"/>
      <c r="V20" s="931"/>
      <c r="W20" s="931"/>
      <c r="X20" s="931"/>
      <c r="Y20" s="931"/>
      <c r="Z20" s="932"/>
      <c r="AA20" s="434"/>
    </row>
    <row r="21" spans="2:27" s="422" customFormat="1" ht="24" customHeight="1" thickBot="1">
      <c r="B21" s="933" t="s">
        <v>409</v>
      </c>
      <c r="C21" s="934"/>
      <c r="D21" s="934"/>
      <c r="E21" s="934"/>
      <c r="F21" s="934"/>
      <c r="G21" s="934"/>
      <c r="H21" s="934"/>
      <c r="I21" s="934"/>
      <c r="J21" s="934"/>
      <c r="K21" s="934"/>
      <c r="L21" s="934"/>
      <c r="M21" s="935"/>
      <c r="N21" s="935"/>
      <c r="O21" s="935"/>
      <c r="P21" s="935"/>
      <c r="Q21" s="935"/>
      <c r="R21" s="935"/>
      <c r="S21" s="935"/>
      <c r="T21" s="935"/>
      <c r="U21" s="935"/>
      <c r="V21" s="935"/>
      <c r="W21" s="935"/>
      <c r="X21" s="935"/>
      <c r="Y21" s="935"/>
      <c r="Z21" s="936"/>
      <c r="AA21" s="434"/>
    </row>
    <row r="22" spans="2:27" s="422" customFormat="1" ht="34.15" customHeight="1" thickBot="1">
      <c r="B22" s="937" t="s">
        <v>518</v>
      </c>
      <c r="C22" s="938"/>
      <c r="D22" s="938"/>
      <c r="E22" s="938"/>
      <c r="F22" s="938"/>
      <c r="G22" s="938"/>
      <c r="H22" s="939"/>
      <c r="I22" s="940"/>
      <c r="J22" s="940"/>
      <c r="K22" s="940"/>
      <c r="L22" s="940"/>
      <c r="M22" s="941" t="s">
        <v>777</v>
      </c>
      <c r="N22" s="942"/>
      <c r="O22" s="942"/>
      <c r="P22" s="942"/>
      <c r="Q22" s="942"/>
      <c r="R22" s="942"/>
      <c r="S22" s="943" t="s">
        <v>778</v>
      </c>
      <c r="T22" s="944"/>
      <c r="U22" s="944"/>
      <c r="V22" s="944"/>
      <c r="W22" s="944"/>
      <c r="X22" s="944"/>
      <c r="Y22" s="944"/>
      <c r="Z22" s="945"/>
      <c r="AA22" s="434"/>
    </row>
    <row r="23" spans="2:27" s="422" customFormat="1" ht="34.15" customHeight="1" thickBot="1">
      <c r="B23" s="962" t="s">
        <v>517</v>
      </c>
      <c r="C23" s="963"/>
      <c r="D23" s="963"/>
      <c r="E23" s="963"/>
      <c r="F23" s="963"/>
      <c r="G23" s="963"/>
      <c r="H23" s="969" t="s">
        <v>410</v>
      </c>
      <c r="I23" s="970"/>
      <c r="J23" s="970"/>
      <c r="K23" s="970"/>
      <c r="L23" s="970"/>
      <c r="M23" s="971" t="s">
        <v>519</v>
      </c>
      <c r="N23" s="972"/>
      <c r="O23" s="972"/>
      <c r="P23" s="972"/>
      <c r="Q23" s="972"/>
      <c r="R23" s="972"/>
      <c r="S23" s="712"/>
      <c r="T23" s="561"/>
      <c r="U23" s="561"/>
      <c r="V23" s="561"/>
      <c r="W23" s="561"/>
      <c r="X23" s="713"/>
      <c r="Y23" s="561"/>
      <c r="Z23" s="562"/>
      <c r="AA23" s="434"/>
    </row>
    <row r="24" spans="2:27" s="422" customFormat="1" ht="34.15" customHeight="1" thickBot="1">
      <c r="B24" s="964" t="s">
        <v>411</v>
      </c>
      <c r="C24" s="965"/>
      <c r="D24" s="965"/>
      <c r="E24" s="965"/>
      <c r="F24" s="965"/>
      <c r="G24" s="965"/>
      <c r="H24" s="966" t="s">
        <v>412</v>
      </c>
      <c r="I24" s="967"/>
      <c r="J24" s="967"/>
      <c r="K24" s="967"/>
      <c r="L24" s="967"/>
      <c r="M24" s="967"/>
      <c r="N24" s="967"/>
      <c r="O24" s="967"/>
      <c r="P24" s="967"/>
      <c r="Q24" s="967"/>
      <c r="R24" s="967"/>
      <c r="S24" s="967"/>
      <c r="T24" s="967"/>
      <c r="U24" s="967"/>
      <c r="V24" s="967"/>
      <c r="W24" s="967"/>
      <c r="X24" s="967"/>
      <c r="Y24" s="967"/>
      <c r="Z24" s="968"/>
      <c r="AA24" s="434"/>
    </row>
    <row r="25" spans="2:27" s="422" customFormat="1" ht="24" customHeight="1">
      <c r="B25" s="946" t="s">
        <v>413</v>
      </c>
      <c r="C25" s="947"/>
      <c r="D25" s="947"/>
      <c r="E25" s="947"/>
      <c r="F25" s="947"/>
      <c r="G25" s="947"/>
      <c r="H25" s="947"/>
      <c r="I25" s="947"/>
      <c r="J25" s="947"/>
      <c r="K25" s="947"/>
      <c r="L25" s="947"/>
      <c r="M25" s="947"/>
      <c r="N25" s="947"/>
      <c r="O25" s="947"/>
      <c r="P25" s="947"/>
      <c r="Q25" s="947"/>
      <c r="R25" s="947"/>
      <c r="S25" s="947"/>
      <c r="T25" s="947"/>
      <c r="U25" s="947"/>
      <c r="V25" s="947"/>
      <c r="W25" s="947"/>
      <c r="X25" s="947"/>
      <c r="Y25" s="947"/>
      <c r="Z25" s="948"/>
      <c r="AA25" s="434"/>
    </row>
    <row r="26" spans="2:27" s="422" customFormat="1" ht="21">
      <c r="B26" s="439" t="s">
        <v>414</v>
      </c>
      <c r="C26" s="440"/>
      <c r="D26" s="440"/>
      <c r="E26" s="440"/>
      <c r="F26" s="440"/>
      <c r="G26" s="441">
        <v>7</v>
      </c>
      <c r="H26" s="441"/>
      <c r="I26" s="441">
        <v>8</v>
      </c>
      <c r="J26" s="441"/>
      <c r="K26" s="441">
        <v>9</v>
      </c>
      <c r="L26" s="441"/>
      <c r="M26" s="441">
        <v>10</v>
      </c>
      <c r="N26" s="441"/>
      <c r="O26" s="441">
        <v>11</v>
      </c>
      <c r="P26" s="441"/>
      <c r="Q26" s="441">
        <v>12</v>
      </c>
      <c r="R26" s="441"/>
      <c r="S26" s="441">
        <v>13</v>
      </c>
      <c r="T26" s="441"/>
      <c r="U26" s="441">
        <v>14</v>
      </c>
      <c r="V26" s="441"/>
      <c r="W26" s="441"/>
      <c r="X26" s="441"/>
      <c r="Y26" s="441"/>
      <c r="Z26" s="442"/>
      <c r="AA26" s="434"/>
    </row>
    <row r="27" spans="2:27" s="422" customFormat="1" ht="21">
      <c r="B27" s="443"/>
      <c r="C27" s="444"/>
      <c r="D27" s="444"/>
      <c r="E27" s="444"/>
      <c r="F27" s="444"/>
      <c r="G27" s="445"/>
      <c r="H27" s="445"/>
      <c r="I27" s="445"/>
      <c r="J27" s="445"/>
      <c r="K27" s="445"/>
      <c r="L27" s="445"/>
      <c r="M27" s="445"/>
      <c r="N27" s="445"/>
      <c r="O27" s="445"/>
      <c r="P27" s="445"/>
      <c r="Q27" s="445"/>
      <c r="R27" s="445"/>
      <c r="S27" s="445"/>
      <c r="T27" s="445"/>
      <c r="U27" s="445"/>
      <c r="V27" s="445"/>
      <c r="W27" s="445"/>
      <c r="X27" s="445"/>
      <c r="Y27" s="445"/>
      <c r="Z27" s="446"/>
      <c r="AA27" s="434"/>
    </row>
    <row r="28" spans="2:27" s="422" customFormat="1" ht="21">
      <c r="B28" s="443"/>
      <c r="C28" s="444"/>
      <c r="D28" s="444"/>
      <c r="E28" s="444"/>
      <c r="F28" s="444"/>
      <c r="G28" s="445">
        <v>15</v>
      </c>
      <c r="H28" s="445"/>
      <c r="I28" s="445">
        <v>16</v>
      </c>
      <c r="J28" s="445"/>
      <c r="K28" s="445">
        <v>17</v>
      </c>
      <c r="L28" s="445"/>
      <c r="M28" s="445">
        <v>18</v>
      </c>
      <c r="N28" s="445"/>
      <c r="O28" s="445">
        <v>19</v>
      </c>
      <c r="P28" s="445"/>
      <c r="Q28" s="445">
        <v>20</v>
      </c>
      <c r="R28" s="445"/>
      <c r="S28" s="445">
        <v>21</v>
      </c>
      <c r="T28" s="445"/>
      <c r="U28" s="445">
        <v>22</v>
      </c>
      <c r="V28" s="445"/>
      <c r="W28" s="445">
        <v>23</v>
      </c>
      <c r="X28" s="445"/>
      <c r="Y28" s="445">
        <v>24</v>
      </c>
      <c r="Z28" s="446"/>
      <c r="AA28" s="434"/>
    </row>
    <row r="29" spans="2:27" s="422" customFormat="1" ht="21">
      <c r="B29" s="447"/>
      <c r="C29" s="448"/>
      <c r="D29" s="448"/>
      <c r="E29" s="448"/>
      <c r="F29" s="448"/>
      <c r="G29" s="449"/>
      <c r="H29" s="449"/>
      <c r="I29" s="449"/>
      <c r="J29" s="449"/>
      <c r="K29" s="449"/>
      <c r="L29" s="449"/>
      <c r="M29" s="449"/>
      <c r="N29" s="449"/>
      <c r="O29" s="449"/>
      <c r="P29" s="449"/>
      <c r="Q29" s="449"/>
      <c r="R29" s="449"/>
      <c r="S29" s="449"/>
      <c r="T29" s="449"/>
      <c r="U29" s="449"/>
      <c r="V29" s="449"/>
      <c r="W29" s="449"/>
      <c r="X29" s="449"/>
      <c r="Y29" s="449"/>
      <c r="Z29" s="450"/>
      <c r="AA29" s="434"/>
    </row>
    <row r="30" spans="2:27" s="422" customFormat="1">
      <c r="B30" s="439" t="s">
        <v>415</v>
      </c>
      <c r="C30" s="451"/>
      <c r="D30" s="451"/>
      <c r="E30" s="451"/>
      <c r="F30" s="451"/>
      <c r="G30" s="451"/>
      <c r="H30" s="452"/>
      <c r="I30" s="949" t="s">
        <v>416</v>
      </c>
      <c r="J30" s="950"/>
      <c r="K30" s="950"/>
      <c r="L30" s="950"/>
      <c r="M30" s="950"/>
      <c r="N30" s="950"/>
      <c r="O30" s="950"/>
      <c r="P30" s="950"/>
      <c r="Q30" s="950"/>
      <c r="R30" s="950"/>
      <c r="S30" s="950"/>
      <c r="T30" s="950"/>
      <c r="U30" s="950"/>
      <c r="V30" s="950"/>
      <c r="W30" s="950"/>
      <c r="X30" s="453"/>
      <c r="Y30" s="453"/>
      <c r="Z30" s="454"/>
      <c r="AA30" s="434"/>
    </row>
    <row r="31" spans="2:27" s="422" customFormat="1" ht="19.5" customHeight="1">
      <c r="B31" s="455" t="s">
        <v>417</v>
      </c>
      <c r="C31" s="456"/>
      <c r="D31" s="456"/>
      <c r="E31" s="456"/>
      <c r="F31" s="456"/>
      <c r="G31" s="456"/>
      <c r="H31" s="457"/>
      <c r="I31" s="951"/>
      <c r="J31" s="952"/>
      <c r="K31" s="952"/>
      <c r="L31" s="952"/>
      <c r="M31" s="952"/>
      <c r="N31" s="952"/>
      <c r="O31" s="952"/>
      <c r="P31" s="952"/>
      <c r="Q31" s="952"/>
      <c r="R31" s="952"/>
      <c r="S31" s="952"/>
      <c r="T31" s="952"/>
      <c r="U31" s="952"/>
      <c r="V31" s="952"/>
      <c r="W31" s="952"/>
      <c r="X31" s="458"/>
      <c r="Y31" s="458"/>
      <c r="Z31" s="459"/>
      <c r="AA31" s="434"/>
    </row>
    <row r="32" spans="2:27" s="422" customFormat="1" ht="19.5" customHeight="1">
      <c r="B32" s="455" t="s">
        <v>418</v>
      </c>
      <c r="C32" s="456"/>
      <c r="D32" s="456"/>
      <c r="E32" s="456"/>
      <c r="F32" s="456"/>
      <c r="G32" s="456"/>
      <c r="H32" s="457"/>
      <c r="I32" s="460" t="s">
        <v>419</v>
      </c>
      <c r="J32" s="461"/>
      <c r="K32" s="461"/>
      <c r="L32" s="461"/>
      <c r="M32" s="461"/>
      <c r="N32" s="461"/>
      <c r="O32" s="461"/>
      <c r="P32" s="461"/>
      <c r="Q32" s="461"/>
      <c r="R32" s="461"/>
      <c r="S32" s="461"/>
      <c r="T32" s="461"/>
      <c r="U32" s="461"/>
      <c r="V32" s="461"/>
      <c r="W32" s="461"/>
      <c r="X32" s="461"/>
      <c r="Y32" s="461"/>
      <c r="Z32" s="462"/>
      <c r="AA32" s="434"/>
    </row>
    <row r="33" spans="2:29" s="422" customFormat="1" ht="19.5" customHeight="1">
      <c r="B33" s="455" t="s">
        <v>420</v>
      </c>
      <c r="C33" s="456"/>
      <c r="D33" s="456"/>
      <c r="E33" s="456"/>
      <c r="F33" s="456"/>
      <c r="G33" s="456"/>
      <c r="H33" s="457"/>
      <c r="I33" s="458" t="s">
        <v>442</v>
      </c>
      <c r="J33" s="458"/>
      <c r="K33" s="458"/>
      <c r="L33" s="458"/>
      <c r="M33" s="458"/>
      <c r="N33" s="458"/>
      <c r="O33" s="458"/>
      <c r="P33" s="458"/>
      <c r="Q33" s="458"/>
      <c r="R33" s="458"/>
      <c r="S33" s="458"/>
      <c r="T33" s="458"/>
      <c r="U33" s="458"/>
      <c r="V33" s="458"/>
      <c r="W33" s="458"/>
      <c r="X33" s="458"/>
      <c r="Y33" s="458"/>
      <c r="Z33" s="463"/>
      <c r="AA33" s="434"/>
    </row>
    <row r="34" spans="2:29" ht="19.5" customHeight="1">
      <c r="B34" s="464" t="s">
        <v>421</v>
      </c>
      <c r="C34" s="465"/>
      <c r="D34" s="465"/>
      <c r="E34" s="465"/>
      <c r="F34" s="465"/>
      <c r="G34" s="465"/>
      <c r="H34" s="466"/>
      <c r="I34" s="458" t="s">
        <v>443</v>
      </c>
      <c r="J34" s="458"/>
      <c r="K34" s="458"/>
      <c r="L34" s="458"/>
      <c r="M34" s="458"/>
      <c r="N34" s="458"/>
      <c r="O34" s="458"/>
      <c r="P34" s="458"/>
      <c r="Q34" s="458"/>
      <c r="R34" s="458"/>
      <c r="S34" s="458"/>
      <c r="T34" s="458"/>
      <c r="U34" s="458"/>
      <c r="V34" s="458"/>
      <c r="W34" s="458"/>
      <c r="X34" s="458"/>
      <c r="Y34" s="458"/>
      <c r="Z34" s="463"/>
      <c r="AA34" s="467"/>
      <c r="AB34" s="429"/>
      <c r="AC34" s="430"/>
    </row>
    <row r="35" spans="2:29" s="422" customFormat="1" ht="19.5" customHeight="1">
      <c r="B35" s="516" t="s">
        <v>439</v>
      </c>
      <c r="C35" s="444"/>
      <c r="D35" s="444"/>
      <c r="E35" s="444"/>
      <c r="F35" s="444"/>
      <c r="G35" s="444"/>
      <c r="H35" s="458"/>
      <c r="I35" s="458"/>
      <c r="J35" s="458"/>
      <c r="K35" s="458"/>
      <c r="L35" s="458"/>
      <c r="M35" s="458"/>
      <c r="N35" s="458"/>
      <c r="O35" s="458"/>
      <c r="P35" s="458"/>
      <c r="Q35" s="458"/>
      <c r="R35" s="458"/>
      <c r="S35" s="458"/>
      <c r="T35" s="458"/>
      <c r="U35" s="458"/>
      <c r="V35" s="458"/>
      <c r="W35" s="458"/>
      <c r="X35" s="458"/>
      <c r="Y35" s="458"/>
      <c r="Z35" s="463"/>
      <c r="AA35" s="434"/>
    </row>
    <row r="36" spans="2:29" ht="19.5" customHeight="1">
      <c r="B36" s="516" t="s">
        <v>440</v>
      </c>
      <c r="C36" s="444"/>
      <c r="D36" s="444"/>
      <c r="E36" s="444"/>
      <c r="F36" s="444"/>
      <c r="G36" s="444"/>
      <c r="H36" s="458"/>
      <c r="I36" s="458"/>
      <c r="J36" s="458"/>
      <c r="K36" s="458"/>
      <c r="L36" s="458"/>
      <c r="M36" s="458"/>
      <c r="N36" s="458"/>
      <c r="O36" s="458"/>
      <c r="P36" s="458"/>
      <c r="Q36" s="458"/>
      <c r="R36" s="458"/>
      <c r="S36" s="458"/>
      <c r="T36" s="458"/>
      <c r="U36" s="458"/>
      <c r="V36" s="458"/>
      <c r="W36" s="458"/>
      <c r="X36" s="458"/>
      <c r="Y36" s="458"/>
      <c r="Z36" s="463"/>
      <c r="AA36" s="434"/>
      <c r="AB36" s="422"/>
      <c r="AC36" s="422"/>
    </row>
    <row r="37" spans="2:29" ht="19.5" customHeight="1">
      <c r="B37" s="468"/>
      <c r="C37" s="444"/>
      <c r="D37" s="444"/>
      <c r="E37" s="444"/>
      <c r="F37" s="444"/>
      <c r="G37" s="444"/>
      <c r="H37" s="458"/>
      <c r="I37" s="458"/>
      <c r="J37" s="458"/>
      <c r="K37" s="458"/>
      <c r="L37" s="458"/>
      <c r="M37" s="458"/>
      <c r="N37" s="458"/>
      <c r="O37" s="458"/>
      <c r="P37" s="458"/>
      <c r="Q37" s="458"/>
      <c r="R37" s="458"/>
      <c r="S37" s="458"/>
      <c r="T37" s="458"/>
      <c r="U37" s="458"/>
      <c r="V37" s="458"/>
      <c r="W37" s="458"/>
      <c r="X37" s="458"/>
      <c r="Y37" s="458"/>
      <c r="Z37" s="463"/>
      <c r="AA37" s="434"/>
      <c r="AB37" s="422"/>
      <c r="AC37" s="422"/>
    </row>
    <row r="38" spans="2:29" ht="19.5" customHeight="1">
      <c r="B38" s="468"/>
      <c r="C38" s="444"/>
      <c r="D38" s="444"/>
      <c r="E38" s="444"/>
      <c r="F38" s="444"/>
      <c r="G38" s="444"/>
      <c r="H38" s="458"/>
      <c r="I38" s="458"/>
      <c r="J38" s="458"/>
      <c r="K38" s="458"/>
      <c r="L38" s="458"/>
      <c r="M38" s="458"/>
      <c r="N38" s="458"/>
      <c r="O38" s="458"/>
      <c r="P38" s="458"/>
      <c r="Q38" s="458"/>
      <c r="R38" s="458"/>
      <c r="S38" s="458"/>
      <c r="T38" s="458"/>
      <c r="U38" s="458"/>
      <c r="V38" s="458"/>
      <c r="W38" s="458"/>
      <c r="X38" s="458"/>
      <c r="Y38" s="458"/>
      <c r="Z38" s="463"/>
      <c r="AA38" s="434"/>
      <c r="AB38" s="422"/>
      <c r="AC38" s="422"/>
    </row>
    <row r="39" spans="2:29" ht="19.5" customHeight="1">
      <c r="B39" s="468"/>
      <c r="C39" s="444"/>
      <c r="D39" s="444"/>
      <c r="E39" s="444"/>
      <c r="F39" s="444"/>
      <c r="G39" s="444"/>
      <c r="H39" s="458"/>
      <c r="I39" s="458"/>
      <c r="J39" s="458"/>
      <c r="K39" s="458"/>
      <c r="L39" s="458"/>
      <c r="M39" s="458"/>
      <c r="N39" s="458"/>
      <c r="O39" s="458"/>
      <c r="P39" s="458"/>
      <c r="Q39" s="458"/>
      <c r="R39" s="458"/>
      <c r="S39" s="458"/>
      <c r="T39" s="458"/>
      <c r="U39" s="458"/>
      <c r="V39" s="458"/>
      <c r="W39" s="458"/>
      <c r="X39" s="458"/>
      <c r="Y39" s="458"/>
      <c r="Z39" s="463"/>
      <c r="AA39" s="434"/>
      <c r="AB39" s="422"/>
      <c r="AC39" s="422"/>
    </row>
    <row r="40" spans="2:29" ht="19.5" customHeight="1">
      <c r="B40" s="468"/>
      <c r="C40" s="444"/>
      <c r="D40" s="444"/>
      <c r="E40" s="444"/>
      <c r="F40" s="444"/>
      <c r="G40" s="444"/>
      <c r="H40" s="458"/>
      <c r="I40" s="458"/>
      <c r="J40" s="458"/>
      <c r="K40" s="458"/>
      <c r="L40" s="458"/>
      <c r="M40" s="458"/>
      <c r="N40" s="458"/>
      <c r="O40" s="458"/>
      <c r="P40" s="458"/>
      <c r="Q40" s="458"/>
      <c r="R40" s="458"/>
      <c r="S40" s="458"/>
      <c r="T40" s="458"/>
      <c r="U40" s="458"/>
      <c r="V40" s="458"/>
      <c r="W40" s="458"/>
      <c r="X40" s="458"/>
      <c r="Y40" s="458"/>
      <c r="Z40" s="463"/>
      <c r="AA40" s="434"/>
      <c r="AB40" s="422"/>
      <c r="AC40" s="422"/>
    </row>
    <row r="41" spans="2:29" ht="19.5" customHeight="1">
      <c r="B41" s="468"/>
      <c r="C41" s="444"/>
      <c r="D41" s="444"/>
      <c r="E41" s="444"/>
      <c r="F41" s="444"/>
      <c r="G41" s="444"/>
      <c r="H41" s="458"/>
      <c r="I41" s="458"/>
      <c r="J41" s="458"/>
      <c r="K41" s="458"/>
      <c r="L41" s="458"/>
      <c r="M41" s="458"/>
      <c r="N41" s="458"/>
      <c r="O41" s="458"/>
      <c r="P41" s="458"/>
      <c r="Q41" s="458"/>
      <c r="R41" s="458"/>
      <c r="S41" s="458"/>
      <c r="T41" s="458"/>
      <c r="U41" s="458"/>
      <c r="V41" s="458"/>
      <c r="W41" s="458"/>
      <c r="X41" s="458"/>
      <c r="Y41" s="458"/>
      <c r="Z41" s="463"/>
      <c r="AA41" s="434"/>
      <c r="AB41" s="422"/>
      <c r="AC41" s="422"/>
    </row>
    <row r="42" spans="2:29" ht="19.5" customHeight="1">
      <c r="B42" s="468"/>
      <c r="C42" s="444"/>
      <c r="D42" s="444"/>
      <c r="E42" s="444"/>
      <c r="F42" s="444"/>
      <c r="G42" s="444"/>
      <c r="H42" s="458"/>
      <c r="I42" s="458"/>
      <c r="J42" s="458"/>
      <c r="K42" s="458"/>
      <c r="L42" s="458"/>
      <c r="M42" s="458"/>
      <c r="N42" s="458"/>
      <c r="O42" s="458"/>
      <c r="P42" s="458"/>
      <c r="Q42" s="458"/>
      <c r="R42" s="458"/>
      <c r="S42" s="458"/>
      <c r="T42" s="458"/>
      <c r="U42" s="458"/>
      <c r="V42" s="458"/>
      <c r="W42" s="458"/>
      <c r="X42" s="458"/>
      <c r="Y42" s="458"/>
      <c r="Z42" s="463"/>
      <c r="AA42" s="434"/>
      <c r="AB42" s="422"/>
      <c r="AC42" s="422"/>
    </row>
    <row r="43" spans="2:29" ht="19.5" customHeight="1">
      <c r="B43" s="468"/>
      <c r="C43" s="444"/>
      <c r="D43" s="444"/>
      <c r="E43" s="444"/>
      <c r="F43" s="444"/>
      <c r="G43" s="444"/>
      <c r="H43" s="458"/>
      <c r="I43" s="458"/>
      <c r="J43" s="458"/>
      <c r="K43" s="458"/>
      <c r="L43" s="458"/>
      <c r="M43" s="458"/>
      <c r="N43" s="458"/>
      <c r="O43" s="458"/>
      <c r="P43" s="458"/>
      <c r="Q43" s="458"/>
      <c r="R43" s="458"/>
      <c r="S43" s="458"/>
      <c r="T43" s="458"/>
      <c r="U43" s="458"/>
      <c r="V43" s="458"/>
      <c r="W43" s="458"/>
      <c r="X43" s="458"/>
      <c r="Y43" s="458"/>
      <c r="Z43" s="463"/>
      <c r="AA43" s="434"/>
      <c r="AB43" s="422"/>
      <c r="AC43" s="422"/>
    </row>
    <row r="44" spans="2:29" ht="99.75" customHeight="1">
      <c r="B44" s="469"/>
      <c r="C44" s="448"/>
      <c r="D44" s="448"/>
      <c r="E44" s="448"/>
      <c r="F44" s="448"/>
      <c r="G44" s="448"/>
      <c r="H44" s="461"/>
      <c r="I44" s="461"/>
      <c r="J44" s="461"/>
      <c r="K44" s="461"/>
      <c r="L44" s="461"/>
      <c r="M44" s="461"/>
      <c r="N44" s="461"/>
      <c r="O44" s="461"/>
      <c r="P44" s="461"/>
      <c r="Q44" s="461"/>
      <c r="R44" s="461"/>
      <c r="S44" s="461"/>
      <c r="T44" s="461"/>
      <c r="U44" s="461"/>
      <c r="V44" s="461"/>
      <c r="W44" s="461"/>
      <c r="X44" s="461"/>
      <c r="Y44" s="461"/>
      <c r="Z44" s="470"/>
      <c r="AA44" s="434"/>
      <c r="AB44" s="422"/>
      <c r="AC44" s="422"/>
    </row>
    <row r="45" spans="2:29" ht="33.75" customHeight="1">
      <c r="B45" s="471"/>
      <c r="C45" s="472" t="s">
        <v>422</v>
      </c>
      <c r="D45" s="473"/>
      <c r="E45" s="474"/>
      <c r="F45" s="474"/>
      <c r="G45" s="474"/>
      <c r="H45" s="473"/>
      <c r="I45" s="475"/>
      <c r="J45" s="475"/>
      <c r="K45" s="475"/>
      <c r="L45" s="475"/>
      <c r="M45" s="473"/>
      <c r="N45" s="476" t="s">
        <v>423</v>
      </c>
      <c r="O45" s="477" t="s">
        <v>424</v>
      </c>
      <c r="P45" s="473"/>
      <c r="Q45" s="473"/>
      <c r="R45" s="475"/>
      <c r="S45" s="475"/>
      <c r="T45" s="473"/>
      <c r="U45" s="475"/>
      <c r="V45" s="475"/>
      <c r="W45" s="473"/>
      <c r="X45" s="473"/>
      <c r="Y45" s="478" t="s">
        <v>423</v>
      </c>
      <c r="Z45" s="479"/>
      <c r="AA45" s="434"/>
      <c r="AB45" s="422"/>
      <c r="AC45" s="422"/>
    </row>
    <row r="46" spans="2:29" s="421" customFormat="1" ht="15" customHeight="1">
      <c r="B46" s="468"/>
      <c r="C46" s="480" t="s">
        <v>425</v>
      </c>
      <c r="D46" s="444"/>
      <c r="E46" s="444"/>
      <c r="F46" s="444"/>
      <c r="G46" s="444"/>
      <c r="H46" s="433"/>
      <c r="I46" s="480"/>
      <c r="J46" s="480"/>
      <c r="K46" s="480"/>
      <c r="L46" s="480"/>
      <c r="M46" s="480"/>
      <c r="N46" s="480"/>
      <c r="O46" s="480"/>
      <c r="P46" s="480"/>
      <c r="Q46" s="480"/>
      <c r="R46" s="480"/>
      <c r="S46" s="433"/>
      <c r="T46" s="433"/>
      <c r="U46" s="433"/>
      <c r="V46" s="433"/>
      <c r="W46" s="481"/>
      <c r="X46" s="482"/>
      <c r="Y46" s="483"/>
      <c r="Z46" s="484"/>
      <c r="AA46" s="480"/>
      <c r="AB46" s="433"/>
      <c r="AC46" s="433"/>
    </row>
    <row r="47" spans="2:29" ht="17.25" customHeight="1">
      <c r="B47" s="468"/>
      <c r="C47" s="444"/>
      <c r="D47" s="485" t="s">
        <v>426</v>
      </c>
      <c r="E47" s="444"/>
      <c r="F47" s="444"/>
      <c r="G47" s="444"/>
      <c r="H47" s="422"/>
      <c r="I47" s="422"/>
      <c r="J47" s="486"/>
      <c r="K47" s="486"/>
      <c r="L47" s="486"/>
      <c r="M47" s="486"/>
      <c r="N47" s="486"/>
      <c r="O47" s="486"/>
      <c r="P47" s="486"/>
      <c r="Q47" s="486"/>
      <c r="R47" s="486"/>
      <c r="S47" s="422"/>
      <c r="T47" s="422"/>
      <c r="U47" s="433"/>
      <c r="V47" s="422"/>
      <c r="W47" s="487"/>
      <c r="X47" s="488"/>
      <c r="Y47" s="489"/>
      <c r="Z47" s="490"/>
      <c r="AA47" s="434"/>
      <c r="AB47" s="422"/>
      <c r="AC47" s="422"/>
    </row>
    <row r="48" spans="2:29" ht="13.5" customHeight="1" thickBot="1">
      <c r="B48" s="491"/>
      <c r="C48" s="492"/>
      <c r="D48" s="492"/>
      <c r="E48" s="492"/>
      <c r="F48" s="492"/>
      <c r="G48" s="492"/>
      <c r="H48" s="493"/>
      <c r="I48" s="493"/>
      <c r="J48" s="493"/>
      <c r="K48" s="493"/>
      <c r="L48" s="493"/>
      <c r="M48" s="493"/>
      <c r="N48" s="493"/>
      <c r="O48" s="493"/>
      <c r="P48" s="493"/>
      <c r="Q48" s="493"/>
      <c r="R48" s="493"/>
      <c r="S48" s="493"/>
      <c r="T48" s="493"/>
      <c r="U48" s="493"/>
      <c r="V48" s="493"/>
      <c r="W48" s="493"/>
      <c r="X48" s="493"/>
      <c r="Y48" s="493"/>
      <c r="Z48" s="494"/>
      <c r="AA48" s="434"/>
      <c r="AB48" s="422"/>
      <c r="AC48" s="422"/>
    </row>
    <row r="49" spans="2:27" s="422" customFormat="1" ht="11.25" customHeight="1" thickBot="1">
      <c r="B49" s="434"/>
      <c r="C49" s="480"/>
      <c r="D49" s="434"/>
      <c r="E49" s="480"/>
      <c r="F49" s="495"/>
      <c r="G49" s="434"/>
      <c r="H49" s="434"/>
      <c r="I49" s="434"/>
      <c r="J49" s="434"/>
      <c r="K49" s="434"/>
      <c r="L49" s="434"/>
      <c r="M49" s="434"/>
      <c r="N49" s="434"/>
      <c r="O49" s="496"/>
      <c r="P49" s="434"/>
      <c r="Q49" s="434"/>
      <c r="R49" s="434"/>
      <c r="S49" s="434"/>
      <c r="T49" s="434"/>
      <c r="U49" s="434"/>
      <c r="V49" s="480"/>
      <c r="W49" s="480"/>
      <c r="X49" s="434"/>
      <c r="Y49" s="434"/>
      <c r="Z49" s="497"/>
      <c r="AA49" s="434"/>
    </row>
    <row r="50" spans="2:27" s="422" customFormat="1" ht="20.100000000000001" customHeight="1">
      <c r="B50" s="953" t="s">
        <v>427</v>
      </c>
      <c r="C50" s="954"/>
      <c r="D50" s="955"/>
      <c r="E50" s="498" t="s">
        <v>428</v>
      </c>
      <c r="F50" s="499"/>
      <c r="G50" s="500"/>
      <c r="H50" s="500"/>
      <c r="I50" s="500"/>
      <c r="J50" s="500"/>
      <c r="K50" s="500"/>
      <c r="L50" s="500"/>
      <c r="M50" s="500"/>
      <c r="N50" s="500"/>
      <c r="O50" s="500"/>
      <c r="P50" s="500"/>
      <c r="Q50" s="500"/>
      <c r="R50" s="500"/>
      <c r="S50" s="500"/>
      <c r="T50" s="500"/>
      <c r="U50" s="500"/>
      <c r="V50" s="501"/>
      <c r="W50" s="501"/>
      <c r="X50" s="500"/>
      <c r="Y50" s="500"/>
      <c r="Z50" s="502"/>
      <c r="AA50" s="434"/>
    </row>
    <row r="51" spans="2:27" s="422" customFormat="1" ht="20.100000000000001" customHeight="1">
      <c r="B51" s="956"/>
      <c r="C51" s="957"/>
      <c r="D51" s="958"/>
      <c r="E51" s="503" t="s">
        <v>429</v>
      </c>
      <c r="F51" s="495"/>
      <c r="G51" s="434"/>
      <c r="H51" s="434"/>
      <c r="I51" s="434"/>
      <c r="J51" s="434"/>
      <c r="K51" s="434"/>
      <c r="L51" s="434"/>
      <c r="M51" s="434"/>
      <c r="N51" s="434"/>
      <c r="O51" s="434"/>
      <c r="P51" s="434"/>
      <c r="Q51" s="434"/>
      <c r="R51" s="434"/>
      <c r="S51" s="434"/>
      <c r="T51" s="434"/>
      <c r="U51" s="434"/>
      <c r="V51" s="480"/>
      <c r="W51" s="480"/>
      <c r="X51" s="434"/>
      <c r="Y51" s="434"/>
      <c r="Z51" s="504"/>
      <c r="AA51" s="434"/>
    </row>
    <row r="52" spans="2:27" s="422" customFormat="1" ht="19.5" customHeight="1" thickBot="1">
      <c r="B52" s="959"/>
      <c r="C52" s="960"/>
      <c r="D52" s="961"/>
      <c r="E52" s="505" t="s">
        <v>430</v>
      </c>
      <c r="F52" s="506"/>
      <c r="G52" s="507"/>
      <c r="H52" s="507"/>
      <c r="I52" s="507"/>
      <c r="J52" s="507"/>
      <c r="K52" s="507"/>
      <c r="L52" s="507"/>
      <c r="M52" s="507"/>
      <c r="N52" s="507"/>
      <c r="O52" s="507"/>
      <c r="P52" s="507"/>
      <c r="Q52" s="507"/>
      <c r="R52" s="507"/>
      <c r="S52" s="507"/>
      <c r="T52" s="507"/>
      <c r="U52" s="507"/>
      <c r="V52" s="508"/>
      <c r="W52" s="508"/>
      <c r="X52" s="507"/>
      <c r="Y52" s="507"/>
      <c r="Z52" s="509"/>
      <c r="AA52" s="434"/>
    </row>
    <row r="54" spans="2:27">
      <c r="B54" s="420" t="s">
        <v>431</v>
      </c>
    </row>
    <row r="55" spans="2:27">
      <c r="C55" s="420" t="s">
        <v>432</v>
      </c>
    </row>
    <row r="56" spans="2:27">
      <c r="C56" s="420" t="s">
        <v>433</v>
      </c>
    </row>
    <row r="57" spans="2:27">
      <c r="C57" s="420" t="s">
        <v>434</v>
      </c>
    </row>
  </sheetData>
  <mergeCells count="65">
    <mergeCell ref="B25:Z25"/>
    <mergeCell ref="I30:W31"/>
    <mergeCell ref="B50:D52"/>
    <mergeCell ref="B23:G23"/>
    <mergeCell ref="B24:G24"/>
    <mergeCell ref="H24:Z24"/>
    <mergeCell ref="H23:L23"/>
    <mergeCell ref="M23:R23"/>
    <mergeCell ref="B20:G20"/>
    <mergeCell ref="O20:T20"/>
    <mergeCell ref="U20:Z20"/>
    <mergeCell ref="B21:Z21"/>
    <mergeCell ref="B22:G22"/>
    <mergeCell ref="H22:L22"/>
    <mergeCell ref="M22:R22"/>
    <mergeCell ref="S22:Z22"/>
    <mergeCell ref="B18:G18"/>
    <mergeCell ref="O18:Q18"/>
    <mergeCell ref="R18:Z18"/>
    <mergeCell ref="B19:G19"/>
    <mergeCell ref="H19:Z19"/>
    <mergeCell ref="H18:L18"/>
    <mergeCell ref="B16:G16"/>
    <mergeCell ref="H16:Z16"/>
    <mergeCell ref="B17:G17"/>
    <mergeCell ref="H17:Q17"/>
    <mergeCell ref="R17:T17"/>
    <mergeCell ref="U17:Z17"/>
    <mergeCell ref="B13:G13"/>
    <mergeCell ref="H13:Z13"/>
    <mergeCell ref="B14:G14"/>
    <mergeCell ref="H14:Z14"/>
    <mergeCell ref="B15:G15"/>
    <mergeCell ref="H15:Z15"/>
    <mergeCell ref="B11:D11"/>
    <mergeCell ref="E11:N11"/>
    <mergeCell ref="O11:Q11"/>
    <mergeCell ref="R11:Z11"/>
    <mergeCell ref="B12:D12"/>
    <mergeCell ref="E12:K12"/>
    <mergeCell ref="L12:N12"/>
    <mergeCell ref="O12:Z12"/>
    <mergeCell ref="B9:D9"/>
    <mergeCell ref="E9:N9"/>
    <mergeCell ref="O9:Q9"/>
    <mergeCell ref="R9:Z9"/>
    <mergeCell ref="B10:D10"/>
    <mergeCell ref="E10:K10"/>
    <mergeCell ref="L10:N10"/>
    <mergeCell ref="O10:Z10"/>
    <mergeCell ref="B7:D7"/>
    <mergeCell ref="O7:Q7"/>
    <mergeCell ref="R7:Z7"/>
    <mergeCell ref="B8:D8"/>
    <mergeCell ref="E8:N8"/>
    <mergeCell ref="O8:Q8"/>
    <mergeCell ref="R8:Z8"/>
    <mergeCell ref="E7:L7"/>
    <mergeCell ref="B6:D6"/>
    <mergeCell ref="B3:Z3"/>
    <mergeCell ref="B5:D5"/>
    <mergeCell ref="E5:Q5"/>
    <mergeCell ref="R5:T5"/>
    <mergeCell ref="U5:Z5"/>
    <mergeCell ref="E6:Q6"/>
  </mergeCells>
  <phoneticPr fontId="4"/>
  <pageMargins left="0.7" right="0.7" top="0.75" bottom="0.75" header="0.3" footer="0.3"/>
  <pageSetup paperSize="9" scale="61" orientation="portrait" horizontalDpi="4294967294"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L127"/>
  <sheetViews>
    <sheetView zoomScale="98" zoomScaleNormal="98" workbookViewId="0">
      <selection activeCell="D17" sqref="D17"/>
    </sheetView>
  </sheetViews>
  <sheetFormatPr defaultColWidth="9" defaultRowHeight="12"/>
  <cols>
    <col min="1" max="1" width="3.375" style="3" customWidth="1"/>
    <col min="2" max="2" width="39.875" style="3" bestFit="1" customWidth="1"/>
    <col min="3" max="3" width="4.625" style="3" customWidth="1"/>
    <col min="4" max="4" width="62.375" style="3" customWidth="1"/>
    <col min="5" max="5" width="5.375" style="3" customWidth="1"/>
    <col min="6" max="6" width="54.125" style="3" customWidth="1"/>
    <col min="7" max="7" width="3.625" style="3" customWidth="1"/>
    <col min="8" max="8" width="50.875" style="3" customWidth="1"/>
    <col min="9" max="9" width="3.625" style="3" customWidth="1"/>
    <col min="10" max="10" width="61.625" style="3" customWidth="1"/>
    <col min="11" max="11" width="5.125" style="3" customWidth="1"/>
    <col min="12" max="12" width="62.25" style="3" customWidth="1"/>
    <col min="13" max="13" width="5.125" style="3" customWidth="1"/>
    <col min="14" max="14" width="66.875" style="3" bestFit="1" customWidth="1"/>
    <col min="15" max="15" width="3.5" style="3" customWidth="1"/>
    <col min="16" max="16" width="62.5" style="3" bestFit="1" customWidth="1"/>
    <col min="17" max="17" width="3.5" style="3" bestFit="1" customWidth="1"/>
    <col min="18" max="18" width="3.5" style="3" customWidth="1"/>
    <col min="19" max="19" width="48.375" style="3" customWidth="1"/>
    <col min="20" max="20" width="5.5" style="3" bestFit="1" customWidth="1"/>
    <col min="21" max="21" width="74.75" style="3" bestFit="1" customWidth="1"/>
    <col min="22" max="22" width="39.875" style="3" customWidth="1"/>
    <col min="23" max="23" width="3.5" style="3" bestFit="1" customWidth="1"/>
    <col min="24" max="24" width="48.375" style="3" customWidth="1"/>
    <col min="25" max="25" width="5.5" style="3" bestFit="1" customWidth="1"/>
    <col min="26" max="26" width="74.75" style="3" bestFit="1" customWidth="1"/>
    <col min="27" max="27" width="5.5" style="3" customWidth="1"/>
    <col min="28" max="28" width="56.625" style="3" bestFit="1" customWidth="1"/>
    <col min="29" max="29" width="3.5" style="585" bestFit="1" customWidth="1"/>
    <col min="30" max="30" width="43.875" style="3" bestFit="1" customWidth="1"/>
    <col min="31" max="31" width="3.5" style="398" bestFit="1" customWidth="1"/>
    <col min="32" max="32" width="56.625" style="398" bestFit="1" customWidth="1"/>
    <col min="33" max="33" width="7.375" style="398" customWidth="1"/>
    <col min="34" max="34" width="56.625" style="398" bestFit="1" customWidth="1"/>
    <col min="35" max="35" width="22.5" style="398" bestFit="1" customWidth="1"/>
    <col min="36" max="44" width="3.25" style="398" customWidth="1"/>
    <col min="45" max="45" width="10.625" style="3" customWidth="1"/>
    <col min="46" max="60" width="7" style="3" customWidth="1"/>
    <col min="61" max="63" width="7.75" style="3" customWidth="1"/>
    <col min="64" max="16384" width="9" style="3"/>
  </cols>
  <sheetData>
    <row r="2" spans="1:60" ht="12" customHeight="1">
      <c r="B2" s="248"/>
      <c r="C2" s="248"/>
      <c r="D2" s="248"/>
      <c r="E2" s="248"/>
      <c r="F2" s="248"/>
      <c r="G2" s="248"/>
      <c r="H2" s="248"/>
      <c r="I2" s="248"/>
      <c r="J2" s="248"/>
      <c r="P2" s="248"/>
      <c r="V2" s="248"/>
      <c r="AT2" s="1002" t="s">
        <v>589</v>
      </c>
      <c r="AU2" s="1003"/>
      <c r="AV2" s="1003"/>
      <c r="AW2" s="1003"/>
      <c r="AX2" s="1003"/>
      <c r="AY2" s="1003"/>
      <c r="AZ2" s="1003"/>
      <c r="BA2" s="1003"/>
      <c r="BB2" s="1003"/>
      <c r="BC2" s="1003"/>
      <c r="BD2" s="1003"/>
      <c r="BE2" s="1003"/>
      <c r="BF2" s="1003"/>
      <c r="BG2" s="1003"/>
      <c r="BH2" s="1004"/>
    </row>
    <row r="3" spans="1:60" ht="12" customHeight="1">
      <c r="B3" s="248"/>
      <c r="C3" s="248"/>
      <c r="D3" s="248"/>
      <c r="E3" s="248"/>
      <c r="F3" s="248"/>
      <c r="G3" s="248"/>
      <c r="H3" s="248"/>
      <c r="I3" s="248"/>
      <c r="J3" s="248"/>
      <c r="P3" s="248"/>
      <c r="V3" s="248"/>
      <c r="AH3" s="606"/>
      <c r="AI3" s="606"/>
      <c r="AJ3" s="606"/>
      <c r="AK3" s="606"/>
      <c r="AL3" s="606"/>
      <c r="AM3" s="606"/>
      <c r="AN3" s="606"/>
      <c r="AO3" s="606"/>
      <c r="AP3" s="606"/>
      <c r="AQ3" s="606"/>
      <c r="AR3" s="606"/>
      <c r="AS3" s="606"/>
      <c r="AT3" s="607" t="s">
        <v>590</v>
      </c>
      <c r="AU3" s="608"/>
      <c r="AV3" s="609"/>
      <c r="AW3" s="607" t="s">
        <v>152</v>
      </c>
      <c r="AX3" s="608"/>
      <c r="AY3" s="609"/>
      <c r="AZ3" s="577" t="s">
        <v>591</v>
      </c>
      <c r="BA3" s="577"/>
      <c r="BB3" s="577"/>
      <c r="BC3" s="607" t="s">
        <v>114</v>
      </c>
      <c r="BD3" s="608"/>
      <c r="BE3" s="608"/>
      <c r="BF3" s="578" t="s">
        <v>115</v>
      </c>
      <c r="BG3" s="578"/>
      <c r="BH3" s="578"/>
    </row>
    <row r="4" spans="1:60" ht="22.5" customHeight="1">
      <c r="B4" s="393" t="s">
        <v>148</v>
      </c>
      <c r="C4" s="714"/>
      <c r="D4" s="761" t="s">
        <v>982</v>
      </c>
      <c r="F4" s="760" t="s">
        <v>985</v>
      </c>
      <c r="G4" s="714"/>
      <c r="H4" s="746" t="s">
        <v>930</v>
      </c>
      <c r="I4" s="714"/>
      <c r="J4" s="753" t="s">
        <v>931</v>
      </c>
      <c r="K4" s="734"/>
      <c r="L4" s="746" t="s">
        <v>908</v>
      </c>
      <c r="M4" s="734"/>
      <c r="N4" s="753" t="s">
        <v>909</v>
      </c>
      <c r="O4" s="566"/>
      <c r="P4" s="714"/>
      <c r="Q4" s="566"/>
      <c r="R4" s="566"/>
      <c r="T4" s="566"/>
      <c r="U4" s="566"/>
      <c r="V4" s="714"/>
      <c r="W4" s="566"/>
      <c r="Y4" s="566"/>
      <c r="Z4" s="566"/>
      <c r="AA4" s="566"/>
      <c r="AB4" s="566"/>
      <c r="AC4" s="407"/>
      <c r="AD4" s="566"/>
      <c r="AE4" s="566"/>
      <c r="AF4" s="566"/>
      <c r="AG4" s="566"/>
      <c r="AH4" s="401" t="s">
        <v>330</v>
      </c>
      <c r="AI4" s="606"/>
      <c r="AJ4" s="606"/>
      <c r="AK4" s="606"/>
      <c r="AL4" s="606"/>
      <c r="AM4" s="606"/>
      <c r="AN4" s="606"/>
      <c r="AO4" s="606"/>
      <c r="AP4" s="606"/>
      <c r="AQ4" s="606"/>
      <c r="AR4" s="606"/>
      <c r="AS4" s="610"/>
      <c r="AT4" s="611"/>
      <c r="AU4" s="612"/>
      <c r="AV4" s="610"/>
      <c r="AW4" s="611"/>
      <c r="AX4" s="612"/>
      <c r="AY4" s="577"/>
      <c r="AZ4" s="577"/>
      <c r="BA4" s="577"/>
      <c r="BB4" s="610"/>
      <c r="BC4" s="611"/>
      <c r="BD4" s="611"/>
      <c r="BE4" s="578"/>
      <c r="BF4" s="578"/>
      <c r="BG4" s="578"/>
    </row>
    <row r="5" spans="1:60" ht="18.75">
      <c r="A5" s="3">
        <v>1</v>
      </c>
      <c r="B5" s="734"/>
      <c r="C5" s="734">
        <v>1</v>
      </c>
      <c r="D5" s="717" t="s">
        <v>971</v>
      </c>
      <c r="E5" s="758">
        <v>1</v>
      </c>
      <c r="F5" s="717" t="s">
        <v>971</v>
      </c>
      <c r="G5" s="729"/>
      <c r="H5" s="747" t="s">
        <v>932</v>
      </c>
      <c r="I5" s="729"/>
      <c r="J5" s="747" t="s">
        <v>875</v>
      </c>
      <c r="K5" s="734"/>
      <c r="L5" s="747" t="s">
        <v>875</v>
      </c>
      <c r="M5" s="734"/>
      <c r="N5" s="747" t="s">
        <v>876</v>
      </c>
      <c r="O5" s="394"/>
      <c r="P5" s="742" t="s">
        <v>834</v>
      </c>
      <c r="Q5" s="394"/>
      <c r="R5" s="394"/>
      <c r="S5" s="743" t="s">
        <v>852</v>
      </c>
      <c r="T5" s="566"/>
      <c r="U5" s="566"/>
      <c r="V5" s="720" t="s">
        <v>786</v>
      </c>
      <c r="X5" s="670" t="s">
        <v>739</v>
      </c>
      <c r="Y5" s="566"/>
      <c r="Z5" s="566" t="s">
        <v>741</v>
      </c>
      <c r="AA5" s="566"/>
      <c r="AB5" s="569" t="s">
        <v>641</v>
      </c>
      <c r="AC5" s="579"/>
      <c r="AD5" s="572" t="s">
        <v>566</v>
      </c>
      <c r="AE5" s="567"/>
      <c r="AF5" s="574" t="s">
        <v>574</v>
      </c>
      <c r="AG5" s="574"/>
      <c r="AH5" s="399" t="s">
        <v>333</v>
      </c>
      <c r="AI5" s="399"/>
      <c r="AJ5" s="399"/>
      <c r="AK5" s="399"/>
      <c r="AL5" s="399"/>
      <c r="AM5" s="399"/>
      <c r="AN5" s="399"/>
      <c r="AO5" s="399"/>
      <c r="AP5" s="399"/>
      <c r="AQ5" s="399"/>
      <c r="AR5" s="249"/>
      <c r="AS5" s="309" t="s">
        <v>48</v>
      </c>
      <c r="AT5" s="309"/>
      <c r="AU5" s="309"/>
      <c r="AV5" s="310" t="s">
        <v>36</v>
      </c>
      <c r="AW5" s="307"/>
      <c r="AX5" s="307"/>
      <c r="AY5" s="309" t="s">
        <v>93</v>
      </c>
      <c r="AZ5" s="309"/>
      <c r="BA5" s="309"/>
      <c r="BB5" s="307" t="s">
        <v>73</v>
      </c>
      <c r="BC5" s="307"/>
      <c r="BD5" s="307"/>
      <c r="BE5" s="307" t="s">
        <v>73</v>
      </c>
      <c r="BF5" s="251"/>
      <c r="BG5" s="2"/>
    </row>
    <row r="6" spans="1:60" ht="13.5">
      <c r="A6" s="3">
        <v>2</v>
      </c>
      <c r="B6" s="716"/>
      <c r="C6" s="716">
        <v>2</v>
      </c>
      <c r="D6" s="717" t="s">
        <v>972</v>
      </c>
      <c r="E6" s="758">
        <v>2</v>
      </c>
      <c r="F6" s="717" t="s">
        <v>988</v>
      </c>
      <c r="G6" s="397">
        <v>1</v>
      </c>
      <c r="H6" s="734" t="s">
        <v>933</v>
      </c>
      <c r="I6" s="397">
        <v>1</v>
      </c>
      <c r="J6" s="734" t="s">
        <v>934</v>
      </c>
      <c r="K6" s="729">
        <v>1</v>
      </c>
      <c r="L6" s="734" t="s">
        <v>910</v>
      </c>
      <c r="M6" s="729">
        <v>1</v>
      </c>
      <c r="N6" s="734" t="s">
        <v>910</v>
      </c>
      <c r="O6" s="397">
        <v>1</v>
      </c>
      <c r="P6" s="729" t="s">
        <v>835</v>
      </c>
      <c r="Q6" s="394"/>
      <c r="R6" s="394">
        <v>1</v>
      </c>
      <c r="S6" s="729" t="s">
        <v>835</v>
      </c>
      <c r="T6" s="566"/>
      <c r="U6" s="566"/>
      <c r="V6" s="715" t="s">
        <v>779</v>
      </c>
      <c r="W6" s="566">
        <v>1</v>
      </c>
      <c r="X6" s="3" t="s">
        <v>755</v>
      </c>
      <c r="Y6" s="566">
        <v>1</v>
      </c>
      <c r="Z6" s="566" t="s">
        <v>742</v>
      </c>
      <c r="AA6" s="566">
        <v>1</v>
      </c>
      <c r="AB6" s="566" t="s">
        <v>543</v>
      </c>
      <c r="AC6" s="407">
        <v>1</v>
      </c>
      <c r="AD6" s="566" t="s">
        <v>542</v>
      </c>
      <c r="AE6" s="566">
        <v>1</v>
      </c>
      <c r="AF6" s="566" t="s">
        <v>542</v>
      </c>
      <c r="AG6" s="566"/>
      <c r="AH6" s="399" t="s">
        <v>331</v>
      </c>
      <c r="AI6" s="400"/>
      <c r="AJ6" s="400"/>
      <c r="AK6" s="400"/>
      <c r="AL6" s="400"/>
      <c r="AM6" s="400"/>
      <c r="AN6" s="400"/>
      <c r="AO6" s="400"/>
      <c r="AP6" s="400"/>
      <c r="AQ6" s="400"/>
      <c r="AR6" s="252"/>
      <c r="AS6" s="309" t="s">
        <v>49</v>
      </c>
      <c r="AT6" s="311"/>
      <c r="AU6" s="309"/>
      <c r="AV6" s="310" t="s">
        <v>101</v>
      </c>
      <c r="AW6" s="308"/>
      <c r="AX6" s="308"/>
      <c r="AY6" s="309" t="s">
        <v>146</v>
      </c>
      <c r="AZ6" s="309"/>
      <c r="BA6" s="309"/>
      <c r="BB6" s="307" t="s">
        <v>74</v>
      </c>
      <c r="BC6" s="308"/>
      <c r="BD6" s="307"/>
      <c r="BE6" s="307" t="s">
        <v>74</v>
      </c>
      <c r="BF6" s="254"/>
      <c r="BG6" s="2"/>
    </row>
    <row r="7" spans="1:60" ht="13.5">
      <c r="A7" s="3">
        <v>3</v>
      </c>
      <c r="B7" s="716"/>
      <c r="C7" s="716">
        <v>3</v>
      </c>
      <c r="D7" s="717" t="s">
        <v>973</v>
      </c>
      <c r="E7" s="758">
        <v>3</v>
      </c>
      <c r="F7" s="717" t="s">
        <v>992</v>
      </c>
      <c r="G7" s="717">
        <v>2</v>
      </c>
      <c r="H7" s="734" t="s">
        <v>935</v>
      </c>
      <c r="I7" s="717">
        <v>2</v>
      </c>
      <c r="J7" s="716" t="s">
        <v>878</v>
      </c>
      <c r="K7" s="729">
        <v>2</v>
      </c>
      <c r="L7" s="734" t="s">
        <v>911</v>
      </c>
      <c r="M7" s="729">
        <v>2</v>
      </c>
      <c r="N7" s="734" t="s">
        <v>912</v>
      </c>
      <c r="O7" s="397">
        <v>2</v>
      </c>
      <c r="P7" s="730" t="s">
        <v>836</v>
      </c>
      <c r="Q7" s="394"/>
      <c r="R7" s="394">
        <v>2</v>
      </c>
      <c r="S7" s="730" t="s">
        <v>838</v>
      </c>
      <c r="T7" s="566"/>
      <c r="U7" s="566"/>
      <c r="V7" s="716" t="s">
        <v>780</v>
      </c>
      <c r="W7" s="566">
        <v>2</v>
      </c>
      <c r="X7" s="3" t="s">
        <v>740</v>
      </c>
      <c r="Y7" s="566">
        <v>2</v>
      </c>
      <c r="Z7" s="566" t="s">
        <v>743</v>
      </c>
      <c r="AA7" s="566">
        <v>2</v>
      </c>
      <c r="AB7" s="566" t="s">
        <v>565</v>
      </c>
      <c r="AC7" s="407">
        <v>2</v>
      </c>
      <c r="AD7" s="566" t="s">
        <v>593</v>
      </c>
      <c r="AE7" s="566">
        <v>2</v>
      </c>
      <c r="AF7" s="566" t="s">
        <v>557</v>
      </c>
      <c r="AG7" s="566"/>
      <c r="AH7" s="400" t="s">
        <v>332</v>
      </c>
      <c r="AI7" s="399"/>
      <c r="AJ7" s="399"/>
      <c r="AK7" s="399"/>
      <c r="AL7" s="399"/>
      <c r="AM7" s="399"/>
      <c r="AN7" s="399"/>
      <c r="AO7" s="399"/>
      <c r="AP7" s="399"/>
      <c r="AQ7" s="399"/>
      <c r="AR7" s="249"/>
      <c r="AS7" s="309" t="s">
        <v>94</v>
      </c>
      <c r="AT7" s="311"/>
      <c r="AU7" s="311"/>
      <c r="AV7" s="307" t="s">
        <v>594</v>
      </c>
      <c r="AW7" s="308"/>
      <c r="AX7" s="308"/>
      <c r="AY7" s="309" t="s">
        <v>595</v>
      </c>
      <c r="AZ7" s="309"/>
      <c r="BA7" s="309"/>
      <c r="BB7" s="307" t="s">
        <v>96</v>
      </c>
      <c r="BC7" s="308"/>
      <c r="BD7" s="307"/>
      <c r="BE7" s="307" t="s">
        <v>96</v>
      </c>
      <c r="BF7" s="254"/>
      <c r="BG7" s="2"/>
    </row>
    <row r="8" spans="1:60" ht="13.5">
      <c r="A8" s="3">
        <v>4</v>
      </c>
      <c r="B8" s="717"/>
      <c r="C8" s="734">
        <v>4</v>
      </c>
      <c r="D8" s="717" t="s">
        <v>975</v>
      </c>
      <c r="E8" s="758">
        <v>4</v>
      </c>
      <c r="F8" s="730" t="s">
        <v>993</v>
      </c>
      <c r="G8" s="717">
        <v>3</v>
      </c>
      <c r="H8" s="716" t="s">
        <v>936</v>
      </c>
      <c r="I8" s="717">
        <v>3</v>
      </c>
      <c r="J8" s="716" t="s">
        <v>937</v>
      </c>
      <c r="K8" s="729">
        <v>3</v>
      </c>
      <c r="L8" s="716" t="s">
        <v>913</v>
      </c>
      <c r="M8" s="729">
        <v>3</v>
      </c>
      <c r="N8" s="716" t="s">
        <v>877</v>
      </c>
      <c r="O8" s="397">
        <v>3</v>
      </c>
      <c r="P8" s="730" t="s">
        <v>837</v>
      </c>
      <c r="Q8" s="394"/>
      <c r="R8" s="394">
        <v>3</v>
      </c>
      <c r="S8" s="730" t="s">
        <v>840</v>
      </c>
      <c r="T8" s="566"/>
      <c r="U8" s="566"/>
      <c r="V8" s="717" t="s">
        <v>781</v>
      </c>
      <c r="W8" s="566">
        <v>3</v>
      </c>
      <c r="X8" s="3" t="s">
        <v>756</v>
      </c>
      <c r="Y8" s="566">
        <v>3</v>
      </c>
      <c r="Z8" s="566" t="s">
        <v>744</v>
      </c>
      <c r="AA8" s="566">
        <v>3</v>
      </c>
      <c r="AB8" s="566" t="s">
        <v>548</v>
      </c>
      <c r="AC8" s="407">
        <v>3</v>
      </c>
      <c r="AD8" s="566" t="s">
        <v>563</v>
      </c>
      <c r="AE8" s="566">
        <v>3</v>
      </c>
      <c r="AF8" s="566" t="s">
        <v>548</v>
      </c>
      <c r="AG8" s="566"/>
      <c r="AH8" s="399" t="s">
        <v>596</v>
      </c>
      <c r="AI8" s="399"/>
      <c r="AJ8" s="399"/>
      <c r="AK8" s="399"/>
      <c r="AL8" s="399"/>
      <c r="AM8" s="399"/>
      <c r="AN8" s="399"/>
      <c r="AO8" s="399"/>
      <c r="AP8" s="399"/>
      <c r="AQ8" s="399"/>
      <c r="AR8" s="249"/>
      <c r="AS8" s="313" t="s">
        <v>50</v>
      </c>
      <c r="AT8" s="314"/>
      <c r="AU8" s="314"/>
      <c r="AV8" s="310" t="s">
        <v>151</v>
      </c>
      <c r="AW8" s="308"/>
      <c r="AX8" s="308"/>
      <c r="AY8" s="309" t="s">
        <v>9</v>
      </c>
      <c r="AZ8" s="309"/>
      <c r="BA8" s="309"/>
      <c r="BB8" s="315" t="s">
        <v>97</v>
      </c>
      <c r="BC8" s="316"/>
      <c r="BD8" s="315"/>
      <c r="BE8" s="309" t="s">
        <v>598</v>
      </c>
      <c r="BF8" s="254"/>
      <c r="BG8" s="2"/>
    </row>
    <row r="9" spans="1:60" ht="14.25">
      <c r="A9" s="3">
        <v>5</v>
      </c>
      <c r="B9" s="716"/>
      <c r="C9" s="716">
        <v>5</v>
      </c>
      <c r="D9" s="759" t="s">
        <v>976</v>
      </c>
      <c r="E9" s="758">
        <v>5</v>
      </c>
      <c r="F9" s="730" t="s">
        <v>994</v>
      </c>
      <c r="G9" s="397">
        <v>4</v>
      </c>
      <c r="H9" s="717" t="s">
        <v>938</v>
      </c>
      <c r="I9" s="397">
        <v>4</v>
      </c>
      <c r="J9" s="716" t="s">
        <v>939</v>
      </c>
      <c r="K9" s="729">
        <v>4</v>
      </c>
      <c r="L9" s="716" t="s">
        <v>878</v>
      </c>
      <c r="M9" s="729">
        <v>4</v>
      </c>
      <c r="N9" s="716" t="s">
        <v>913</v>
      </c>
      <c r="O9" s="731">
        <v>4</v>
      </c>
      <c r="P9" s="730" t="s">
        <v>838</v>
      </c>
      <c r="Q9" s="733"/>
      <c r="R9" s="733">
        <v>4</v>
      </c>
      <c r="S9" s="730" t="s">
        <v>795</v>
      </c>
      <c r="T9" s="566"/>
      <c r="U9" s="566"/>
      <c r="V9" s="394" t="s">
        <v>782</v>
      </c>
      <c r="W9" s="566">
        <v>4</v>
      </c>
      <c r="X9" s="3" t="s">
        <v>757</v>
      </c>
      <c r="Y9" s="566">
        <v>4</v>
      </c>
      <c r="Z9" s="566" t="s">
        <v>745</v>
      </c>
      <c r="AA9" s="566">
        <v>4</v>
      </c>
      <c r="AB9" s="566" t="s">
        <v>550</v>
      </c>
      <c r="AC9" s="407">
        <v>4</v>
      </c>
      <c r="AD9" s="566" t="s">
        <v>548</v>
      </c>
      <c r="AE9" s="566">
        <v>4</v>
      </c>
      <c r="AF9" s="566" t="s">
        <v>567</v>
      </c>
      <c r="AG9" s="566"/>
      <c r="AH9" s="399" t="s">
        <v>599</v>
      </c>
      <c r="AI9" s="399"/>
      <c r="AJ9" s="399"/>
      <c r="AK9" s="399"/>
      <c r="AL9" s="399"/>
      <c r="AM9" s="399"/>
      <c r="AN9" s="399"/>
      <c r="AO9" s="399"/>
      <c r="AP9" s="399"/>
      <c r="AQ9" s="399"/>
      <c r="AR9" s="249"/>
      <c r="AS9" s="309" t="s">
        <v>597</v>
      </c>
      <c r="AT9" s="311"/>
      <c r="AU9" s="311"/>
      <c r="AV9" s="310" t="s">
        <v>102</v>
      </c>
      <c r="AW9" s="308"/>
      <c r="AX9" s="308"/>
      <c r="AY9" s="309" t="s">
        <v>147</v>
      </c>
      <c r="AZ9" s="309"/>
      <c r="BA9" s="309"/>
      <c r="BB9" s="307" t="s">
        <v>98</v>
      </c>
      <c r="BC9" s="308"/>
      <c r="BD9" s="307"/>
      <c r="BE9" s="307" t="s">
        <v>86</v>
      </c>
      <c r="BF9" s="254"/>
      <c r="BG9" s="2"/>
    </row>
    <row r="10" spans="1:60" ht="13.5">
      <c r="A10" s="3">
        <v>6</v>
      </c>
      <c r="B10" s="394"/>
      <c r="C10" s="716">
        <v>6</v>
      </c>
      <c r="D10" s="717" t="s">
        <v>979</v>
      </c>
      <c r="E10" s="758">
        <v>6</v>
      </c>
      <c r="F10" s="717" t="s">
        <v>995</v>
      </c>
      <c r="G10" s="717">
        <v>5</v>
      </c>
      <c r="H10" s="748" t="s">
        <v>940</v>
      </c>
      <c r="I10" s="717">
        <v>5</v>
      </c>
      <c r="J10" s="716" t="s">
        <v>941</v>
      </c>
      <c r="K10" s="729">
        <v>5</v>
      </c>
      <c r="L10" s="748" t="s">
        <v>914</v>
      </c>
      <c r="M10" s="729">
        <v>5</v>
      </c>
      <c r="N10" s="716" t="s">
        <v>878</v>
      </c>
      <c r="O10" s="730">
        <v>5</v>
      </c>
      <c r="P10" s="717" t="s">
        <v>839</v>
      </c>
      <c r="Q10" s="718"/>
      <c r="R10" s="718">
        <v>5</v>
      </c>
      <c r="S10" s="730" t="s">
        <v>841</v>
      </c>
      <c r="T10" s="566"/>
      <c r="U10" s="566"/>
      <c r="V10" s="716" t="s">
        <v>783</v>
      </c>
      <c r="W10" s="566">
        <v>5</v>
      </c>
      <c r="X10" s="3" t="s">
        <v>758</v>
      </c>
      <c r="Y10" s="566">
        <v>5</v>
      </c>
      <c r="Z10" s="566" t="s">
        <v>746</v>
      </c>
      <c r="AA10" s="566">
        <v>5</v>
      </c>
      <c r="AB10" s="603" t="s">
        <v>600</v>
      </c>
      <c r="AC10" s="407">
        <v>5</v>
      </c>
      <c r="AD10" s="603" t="s">
        <v>560</v>
      </c>
      <c r="AE10" s="566">
        <v>5</v>
      </c>
      <c r="AF10" s="3" t="s">
        <v>547</v>
      </c>
      <c r="AG10" s="3"/>
      <c r="AH10" s="399" t="s">
        <v>334</v>
      </c>
      <c r="AI10" s="399"/>
      <c r="AJ10" s="399"/>
      <c r="AK10" s="399"/>
      <c r="AL10" s="399"/>
      <c r="AM10" s="399"/>
      <c r="AN10" s="399"/>
      <c r="AO10" s="399"/>
      <c r="AP10" s="399"/>
      <c r="AQ10" s="399"/>
      <c r="AR10" s="249"/>
      <c r="AS10" s="309" t="s">
        <v>51</v>
      </c>
      <c r="AT10" s="311"/>
      <c r="AU10" s="311"/>
      <c r="AV10" s="310" t="s">
        <v>103</v>
      </c>
      <c r="AW10" s="308"/>
      <c r="AX10" s="308"/>
      <c r="AY10" s="309" t="s">
        <v>598</v>
      </c>
      <c r="AZ10" s="309"/>
      <c r="BA10" s="309"/>
      <c r="BB10" s="315" t="s">
        <v>99</v>
      </c>
      <c r="BC10" s="316"/>
      <c r="BD10" s="315"/>
      <c r="BE10" s="307" t="s">
        <v>100</v>
      </c>
      <c r="BF10" s="254"/>
      <c r="BG10" s="2"/>
    </row>
    <row r="11" spans="1:60" ht="13.5">
      <c r="A11" s="3">
        <v>7</v>
      </c>
      <c r="B11" s="716"/>
      <c r="C11" s="734">
        <v>7</v>
      </c>
      <c r="D11" s="717" t="s">
        <v>980</v>
      </c>
      <c r="E11" s="758">
        <v>7</v>
      </c>
      <c r="F11" s="717" t="s">
        <v>997</v>
      </c>
      <c r="G11" s="717">
        <v>6</v>
      </c>
      <c r="H11" s="716" t="s">
        <v>942</v>
      </c>
      <c r="I11" s="717">
        <v>6</v>
      </c>
      <c r="J11" s="748" t="s">
        <v>943</v>
      </c>
      <c r="K11" s="729">
        <v>6</v>
      </c>
      <c r="L11" s="716" t="s">
        <v>915</v>
      </c>
      <c r="M11" s="729">
        <v>6</v>
      </c>
      <c r="N11" s="748" t="s">
        <v>914</v>
      </c>
      <c r="O11" s="397">
        <v>6</v>
      </c>
      <c r="P11" s="730" t="s">
        <v>840</v>
      </c>
      <c r="Q11" s="735"/>
      <c r="R11" s="735">
        <v>6</v>
      </c>
      <c r="S11" s="717" t="s">
        <v>842</v>
      </c>
      <c r="T11" s="566"/>
      <c r="U11" s="566"/>
      <c r="V11" s="717" t="s">
        <v>795</v>
      </c>
      <c r="W11" s="566">
        <v>6</v>
      </c>
      <c r="X11" s="3" t="s">
        <v>754</v>
      </c>
      <c r="Y11" s="566">
        <v>6</v>
      </c>
      <c r="Z11" s="566" t="s">
        <v>747</v>
      </c>
      <c r="AA11" s="566">
        <v>6</v>
      </c>
      <c r="AB11" s="603" t="s">
        <v>581</v>
      </c>
      <c r="AC11" s="407">
        <v>6</v>
      </c>
      <c r="AD11" s="603" t="s">
        <v>581</v>
      </c>
      <c r="AE11" s="566">
        <v>6</v>
      </c>
      <c r="AF11" s="566" t="s">
        <v>552</v>
      </c>
      <c r="AG11" s="566"/>
      <c r="AH11" s="399" t="s">
        <v>335</v>
      </c>
      <c r="AI11" s="399"/>
      <c r="AJ11" s="399"/>
      <c r="AK11" s="399"/>
      <c r="AL11" s="399"/>
      <c r="AM11" s="399"/>
      <c r="AN11" s="399"/>
      <c r="AO11" s="399"/>
      <c r="AP11" s="399"/>
      <c r="AQ11" s="399"/>
      <c r="AR11" s="249"/>
      <c r="AS11" s="309" t="s">
        <v>7</v>
      </c>
      <c r="AT11" s="309"/>
      <c r="AU11" s="311"/>
      <c r="AV11" s="307" t="s">
        <v>100</v>
      </c>
      <c r="AW11" s="307"/>
      <c r="AX11" s="308"/>
      <c r="AY11" s="309" t="s">
        <v>601</v>
      </c>
      <c r="AZ11" s="309"/>
      <c r="BA11" s="309"/>
      <c r="BB11" s="309" t="s">
        <v>598</v>
      </c>
      <c r="BC11" s="307"/>
      <c r="BD11" s="307"/>
      <c r="BE11" s="315" t="s">
        <v>67</v>
      </c>
      <c r="BF11" s="317"/>
      <c r="BG11" s="318"/>
    </row>
    <row r="12" spans="1:60" ht="13.5">
      <c r="A12" s="3">
        <v>8</v>
      </c>
      <c r="B12" s="748"/>
      <c r="C12" s="716">
        <v>8</v>
      </c>
      <c r="D12" s="717" t="s">
        <v>977</v>
      </c>
      <c r="E12" s="758">
        <v>8</v>
      </c>
      <c r="F12" s="717" t="s">
        <v>977</v>
      </c>
      <c r="G12" s="397">
        <v>7</v>
      </c>
      <c r="H12" s="734" t="s">
        <v>944</v>
      </c>
      <c r="I12" s="397">
        <v>7</v>
      </c>
      <c r="J12" s="716" t="s">
        <v>945</v>
      </c>
      <c r="K12" s="729">
        <v>7</v>
      </c>
      <c r="L12" s="734" t="s">
        <v>879</v>
      </c>
      <c r="M12" s="729">
        <v>7</v>
      </c>
      <c r="N12" s="716" t="s">
        <v>915</v>
      </c>
      <c r="O12" s="732">
        <v>7</v>
      </c>
      <c r="P12" s="730" t="s">
        <v>795</v>
      </c>
      <c r="Q12" s="736"/>
      <c r="R12" s="736"/>
      <c r="S12" s="730"/>
      <c r="T12" s="566"/>
      <c r="U12" s="566"/>
      <c r="V12" s="717" t="s">
        <v>796</v>
      </c>
      <c r="W12" s="566">
        <v>7</v>
      </c>
      <c r="X12" s="3" t="s">
        <v>759</v>
      </c>
      <c r="Y12" s="566">
        <v>7</v>
      </c>
      <c r="Z12" s="566" t="s">
        <v>748</v>
      </c>
      <c r="AA12" s="566">
        <v>7</v>
      </c>
      <c r="AB12" s="603" t="s">
        <v>580</v>
      </c>
      <c r="AC12" s="407">
        <v>7</v>
      </c>
      <c r="AD12" s="603" t="s">
        <v>580</v>
      </c>
      <c r="AE12" s="566">
        <v>7</v>
      </c>
      <c r="AF12" s="566" t="s">
        <v>553</v>
      </c>
      <c r="AG12" s="566"/>
      <c r="AH12" s="399" t="s">
        <v>336</v>
      </c>
      <c r="AI12" s="399"/>
      <c r="AJ12" s="399"/>
      <c r="AK12" s="399"/>
      <c r="AL12" s="399"/>
      <c r="AM12" s="399"/>
      <c r="AN12" s="399"/>
      <c r="AO12" s="399"/>
      <c r="AP12" s="399"/>
      <c r="AQ12" s="399"/>
      <c r="AR12" s="249"/>
      <c r="AS12" s="309" t="s">
        <v>52</v>
      </c>
      <c r="AT12" s="311"/>
      <c r="AU12" s="309"/>
      <c r="AV12" s="310" t="s">
        <v>104</v>
      </c>
      <c r="AW12" s="308"/>
      <c r="AX12" s="308"/>
      <c r="AY12" s="309" t="s">
        <v>95</v>
      </c>
      <c r="AZ12" s="309"/>
      <c r="BA12" s="309"/>
      <c r="BB12" s="307" t="s">
        <v>67</v>
      </c>
      <c r="BC12" s="308"/>
      <c r="BD12" s="307"/>
      <c r="BE12" s="307" t="s">
        <v>594</v>
      </c>
      <c r="BF12" s="254"/>
      <c r="BG12" s="2"/>
    </row>
    <row r="13" spans="1:60" ht="13.5">
      <c r="A13" s="3">
        <v>9</v>
      </c>
      <c r="B13" s="734"/>
      <c r="C13" s="734"/>
      <c r="E13" s="734"/>
      <c r="G13" s="717">
        <v>8</v>
      </c>
      <c r="H13" s="730" t="s">
        <v>966</v>
      </c>
      <c r="I13" s="717">
        <v>8</v>
      </c>
      <c r="J13" s="734" t="s">
        <v>965</v>
      </c>
      <c r="K13" s="729">
        <v>8</v>
      </c>
      <c r="L13" s="716" t="s">
        <v>916</v>
      </c>
      <c r="M13" s="729">
        <v>8</v>
      </c>
      <c r="N13" s="734" t="s">
        <v>879</v>
      </c>
      <c r="O13" s="716">
        <v>8</v>
      </c>
      <c r="P13" s="730" t="s">
        <v>885</v>
      </c>
      <c r="Q13" s="737"/>
      <c r="R13" s="737"/>
      <c r="S13" s="730" t="s">
        <v>844</v>
      </c>
      <c r="T13" s="566"/>
      <c r="U13" s="566"/>
      <c r="V13" s="717" t="s">
        <v>797</v>
      </c>
      <c r="W13" s="566">
        <v>8</v>
      </c>
      <c r="X13" s="3" t="s">
        <v>760</v>
      </c>
      <c r="Y13" s="566">
        <v>8</v>
      </c>
      <c r="Z13" s="566"/>
      <c r="AA13" s="566">
        <v>8</v>
      </c>
      <c r="AB13" s="566" t="s">
        <v>555</v>
      </c>
      <c r="AC13" s="407">
        <v>8</v>
      </c>
      <c r="AD13" s="566" t="s">
        <v>555</v>
      </c>
      <c r="AE13" s="566">
        <v>8</v>
      </c>
      <c r="AF13" s="604" t="s">
        <v>581</v>
      </c>
      <c r="AG13" s="604"/>
      <c r="AH13" s="399"/>
      <c r="AI13" s="399"/>
      <c r="AJ13" s="399"/>
      <c r="AK13" s="399"/>
      <c r="AL13" s="399"/>
      <c r="AM13" s="399"/>
      <c r="AN13" s="399"/>
      <c r="AO13" s="399"/>
      <c r="AP13" s="399"/>
      <c r="AQ13" s="399"/>
      <c r="AR13" s="249"/>
      <c r="AS13" s="309" t="s">
        <v>53</v>
      </c>
      <c r="AT13" s="311"/>
      <c r="AU13" s="309"/>
      <c r="AV13" s="310" t="s">
        <v>105</v>
      </c>
      <c r="AW13" s="307"/>
      <c r="AX13" s="308"/>
      <c r="AY13" s="309"/>
      <c r="AZ13" s="309"/>
      <c r="BA13" s="309"/>
      <c r="BB13" s="307" t="s">
        <v>594</v>
      </c>
      <c r="BC13" s="308"/>
      <c r="BD13" s="307"/>
      <c r="BE13" s="315" t="s">
        <v>99</v>
      </c>
      <c r="BF13" s="312"/>
      <c r="BG13" s="312"/>
    </row>
    <row r="14" spans="1:60" ht="13.5">
      <c r="A14" s="3">
        <v>10</v>
      </c>
      <c r="B14" s="716"/>
      <c r="C14" s="716"/>
      <c r="D14" s="3" t="s">
        <v>978</v>
      </c>
      <c r="E14" s="716"/>
      <c r="G14" s="717"/>
      <c r="H14" s="717"/>
      <c r="I14" s="717">
        <v>9</v>
      </c>
      <c r="J14" s="717" t="s">
        <v>938</v>
      </c>
      <c r="K14" s="729">
        <v>9</v>
      </c>
      <c r="L14" s="716" t="s">
        <v>880</v>
      </c>
      <c r="M14" s="729">
        <v>9</v>
      </c>
      <c r="N14" s="717" t="s">
        <v>917</v>
      </c>
      <c r="O14" s="397">
        <v>9</v>
      </c>
      <c r="P14" s="717" t="s">
        <v>842</v>
      </c>
      <c r="Q14" s="717"/>
      <c r="R14" s="717"/>
      <c r="T14" s="566"/>
      <c r="U14" s="566"/>
      <c r="V14" s="717" t="s">
        <v>784</v>
      </c>
      <c r="W14" s="566">
        <v>9</v>
      </c>
      <c r="X14" s="3" t="s">
        <v>761</v>
      </c>
      <c r="Y14" s="566">
        <v>9</v>
      </c>
      <c r="Z14" s="566"/>
      <c r="AA14" s="566">
        <v>9</v>
      </c>
      <c r="AB14" s="566" t="s">
        <v>564</v>
      </c>
      <c r="AC14" s="407">
        <v>9</v>
      </c>
      <c r="AD14" s="566" t="s">
        <v>564</v>
      </c>
      <c r="AE14" s="566">
        <v>9</v>
      </c>
      <c r="AF14" s="566" t="s">
        <v>568</v>
      </c>
      <c r="AG14" s="566"/>
      <c r="AH14" s="399"/>
      <c r="AI14" s="399"/>
      <c r="AJ14" s="399"/>
      <c r="AK14" s="399"/>
      <c r="AL14" s="399"/>
      <c r="AM14" s="399"/>
      <c r="AN14" s="399"/>
      <c r="AO14" s="399"/>
      <c r="AP14" s="399"/>
      <c r="AQ14" s="399"/>
      <c r="AR14" s="249"/>
      <c r="AS14" s="309" t="s">
        <v>603</v>
      </c>
      <c r="AT14" s="308"/>
      <c r="AU14" s="307"/>
      <c r="AV14" s="310" t="s">
        <v>55</v>
      </c>
      <c r="AW14" s="307"/>
      <c r="AX14" s="308"/>
      <c r="AY14" s="309"/>
      <c r="AZ14" s="309"/>
      <c r="BA14" s="309"/>
      <c r="BB14" s="307" t="s">
        <v>76</v>
      </c>
      <c r="BC14" s="308"/>
      <c r="BD14" s="307"/>
      <c r="BE14" s="307" t="s">
        <v>87</v>
      </c>
    </row>
    <row r="15" spans="1:60" ht="13.5">
      <c r="A15" s="3">
        <v>11</v>
      </c>
      <c r="B15" s="734"/>
      <c r="C15" s="734"/>
      <c r="D15" s="717"/>
      <c r="E15" s="734"/>
      <c r="F15" s="734"/>
      <c r="G15" s="394"/>
      <c r="H15" s="394" t="s">
        <v>946</v>
      </c>
      <c r="I15" s="397">
        <v>10</v>
      </c>
      <c r="J15" s="730" t="s">
        <v>966</v>
      </c>
      <c r="K15" s="729">
        <v>10</v>
      </c>
      <c r="L15" s="716" t="s">
        <v>918</v>
      </c>
      <c r="M15" s="729">
        <v>10</v>
      </c>
      <c r="N15" s="716" t="s">
        <v>916</v>
      </c>
      <c r="O15" s="397">
        <v>10</v>
      </c>
      <c r="P15" s="717" t="s">
        <v>843</v>
      </c>
      <c r="Q15" s="717"/>
      <c r="R15" s="717"/>
      <c r="T15" s="566"/>
      <c r="U15" s="566"/>
      <c r="V15" s="394" t="s">
        <v>785</v>
      </c>
      <c r="W15" s="566">
        <v>10</v>
      </c>
      <c r="X15" s="3" t="s">
        <v>762</v>
      </c>
      <c r="Y15" s="566">
        <v>10</v>
      </c>
      <c r="Z15" s="566"/>
      <c r="AA15" s="566">
        <v>10</v>
      </c>
      <c r="AB15" s="566" t="s">
        <v>561</v>
      </c>
      <c r="AC15" s="407">
        <v>10</v>
      </c>
      <c r="AD15" s="566" t="s">
        <v>561</v>
      </c>
      <c r="AE15" s="566">
        <v>10</v>
      </c>
      <c r="AF15" s="566" t="s">
        <v>555</v>
      </c>
      <c r="AG15" s="566"/>
      <c r="AH15" s="399"/>
      <c r="AI15" s="399"/>
      <c r="AJ15" s="399"/>
      <c r="AK15" s="399"/>
      <c r="AL15" s="399"/>
      <c r="AM15" s="399"/>
      <c r="AN15" s="399"/>
      <c r="AO15" s="399"/>
      <c r="AP15" s="399"/>
      <c r="AQ15" s="399"/>
      <c r="AR15" s="249"/>
      <c r="AS15" s="309"/>
      <c r="AT15" s="311"/>
      <c r="AU15" s="309"/>
      <c r="AV15" s="311"/>
      <c r="AW15" s="309"/>
      <c r="AX15" s="311"/>
      <c r="AY15" s="309"/>
      <c r="AZ15" s="309"/>
      <c r="BA15" s="309"/>
      <c r="BB15" s="307" t="s">
        <v>54</v>
      </c>
      <c r="BC15" s="308"/>
      <c r="BD15" s="307"/>
      <c r="BE15" s="307" t="s">
        <v>604</v>
      </c>
    </row>
    <row r="16" spans="1:60" ht="13.5">
      <c r="A16" s="3">
        <v>12</v>
      </c>
      <c r="B16" s="730"/>
      <c r="C16" s="730"/>
      <c r="E16" s="730"/>
      <c r="F16" s="730"/>
      <c r="G16" s="717"/>
      <c r="H16" s="717"/>
      <c r="I16" s="717"/>
      <c r="J16" s="717"/>
      <c r="K16" s="394"/>
      <c r="L16" s="716"/>
      <c r="M16" s="729">
        <v>11</v>
      </c>
      <c r="N16" s="716" t="s">
        <v>880</v>
      </c>
      <c r="O16" s="394"/>
      <c r="P16" s="394"/>
      <c r="Q16" s="394"/>
      <c r="R16" s="394"/>
      <c r="T16" s="566"/>
      <c r="U16" s="692"/>
      <c r="V16" s="566"/>
      <c r="W16" s="566">
        <v>11</v>
      </c>
      <c r="Y16" s="566"/>
      <c r="Z16" s="692" t="s">
        <v>763</v>
      </c>
      <c r="AA16" s="566"/>
      <c r="AB16" s="566"/>
      <c r="AC16" s="407"/>
      <c r="AD16" s="566"/>
      <c r="AE16" s="566">
        <v>11</v>
      </c>
      <c r="AF16" s="566" t="s">
        <v>564</v>
      </c>
      <c r="AG16" s="566"/>
      <c r="AH16" s="399"/>
      <c r="AI16" s="399"/>
      <c r="AJ16" s="399"/>
      <c r="AK16" s="399"/>
      <c r="AL16" s="399"/>
      <c r="AM16" s="399"/>
      <c r="AN16" s="399"/>
      <c r="AO16" s="399"/>
      <c r="AP16" s="399"/>
      <c r="AQ16" s="399"/>
      <c r="AR16" s="249"/>
      <c r="AS16" s="309"/>
      <c r="AT16" s="311"/>
      <c r="AU16" s="309"/>
      <c r="AV16" s="311" t="s">
        <v>283</v>
      </c>
      <c r="AW16" s="309"/>
      <c r="AX16" s="311"/>
      <c r="AY16" s="309"/>
      <c r="AZ16" s="309"/>
      <c r="BA16" s="309"/>
      <c r="BB16" s="307" t="s">
        <v>77</v>
      </c>
      <c r="BC16" s="308"/>
      <c r="BD16" s="307"/>
      <c r="BE16" s="307" t="s">
        <v>98</v>
      </c>
    </row>
    <row r="17" spans="1:57" ht="13.5">
      <c r="A17" s="3">
        <v>13</v>
      </c>
      <c r="D17" s="763" t="s">
        <v>999</v>
      </c>
      <c r="F17" s="762" t="s">
        <v>984</v>
      </c>
      <c r="G17" s="556"/>
      <c r="H17" s="556"/>
      <c r="I17" s="556"/>
      <c r="J17" s="556"/>
      <c r="K17" s="394"/>
      <c r="L17" s="734"/>
      <c r="M17" s="729">
        <v>12</v>
      </c>
      <c r="N17" s="716" t="s">
        <v>918</v>
      </c>
      <c r="O17" s="394"/>
      <c r="P17" s="730" t="s">
        <v>844</v>
      </c>
      <c r="Q17" s="394"/>
      <c r="R17" s="394"/>
      <c r="T17" s="566"/>
      <c r="V17" s="556"/>
      <c r="W17" s="566">
        <v>12</v>
      </c>
      <c r="Y17" s="566">
        <v>1</v>
      </c>
      <c r="Z17" s="3" t="s">
        <v>755</v>
      </c>
      <c r="AA17" s="566"/>
      <c r="AB17" s="566"/>
      <c r="AC17" s="407"/>
      <c r="AD17" s="566"/>
      <c r="AE17" s="566">
        <v>12</v>
      </c>
      <c r="AF17" s="566" t="s">
        <v>561</v>
      </c>
      <c r="AG17" s="566"/>
      <c r="AH17" s="399"/>
      <c r="AI17" s="399"/>
      <c r="AJ17" s="399"/>
      <c r="AK17" s="399"/>
      <c r="AL17" s="399"/>
      <c r="AM17" s="399"/>
      <c r="AN17" s="399"/>
      <c r="AO17" s="399"/>
      <c r="AP17" s="399"/>
      <c r="AQ17" s="399"/>
      <c r="AR17" s="249"/>
      <c r="AT17" s="247"/>
      <c r="AU17" s="247"/>
      <c r="AV17" s="257"/>
      <c r="AX17" s="257"/>
      <c r="BB17" s="258"/>
      <c r="BC17" s="258"/>
      <c r="BD17" s="280"/>
      <c r="BE17" s="2" t="s">
        <v>90</v>
      </c>
    </row>
    <row r="18" spans="1:57" ht="13.5">
      <c r="A18" s="3">
        <v>14</v>
      </c>
      <c r="B18" s="3" t="s">
        <v>946</v>
      </c>
      <c r="C18" s="734">
        <v>1</v>
      </c>
      <c r="D18" s="717" t="s">
        <v>971</v>
      </c>
      <c r="E18" s="758">
        <v>1</v>
      </c>
      <c r="F18" s="717" t="s">
        <v>971</v>
      </c>
      <c r="G18" s="556"/>
      <c r="H18" s="556"/>
      <c r="I18" s="556"/>
      <c r="J18" s="556"/>
      <c r="K18" s="394"/>
      <c r="L18" s="394"/>
      <c r="M18" s="394"/>
      <c r="N18" s="394"/>
      <c r="O18" s="566"/>
      <c r="P18" s="556"/>
      <c r="Q18" s="566"/>
      <c r="R18" s="566"/>
      <c r="S18" s="566"/>
      <c r="T18" s="566"/>
      <c r="U18" s="693"/>
      <c r="V18" s="556"/>
      <c r="W18" s="566"/>
      <c r="X18" s="566"/>
      <c r="Y18" s="566">
        <v>2</v>
      </c>
      <c r="Z18" s="693" t="s">
        <v>764</v>
      </c>
      <c r="AA18" s="566"/>
      <c r="AB18" s="566"/>
      <c r="AC18" s="407"/>
      <c r="AD18" s="566"/>
      <c r="AE18" s="566"/>
      <c r="AF18" s="566"/>
      <c r="AG18" s="566"/>
      <c r="AH18" s="399"/>
      <c r="AI18" s="399"/>
      <c r="AJ18" s="399"/>
      <c r="AK18" s="399"/>
      <c r="AL18" s="399"/>
      <c r="AM18" s="399"/>
      <c r="AN18" s="399"/>
      <c r="AO18" s="399"/>
      <c r="AP18" s="399"/>
      <c r="AQ18" s="399"/>
      <c r="AR18" s="249"/>
      <c r="AT18" s="247"/>
      <c r="AU18" s="247"/>
      <c r="AV18" s="257"/>
      <c r="AX18" s="257"/>
      <c r="BB18" s="258"/>
      <c r="BC18" s="258"/>
      <c r="BD18" s="280"/>
      <c r="BE18" s="2"/>
    </row>
    <row r="19" spans="1:57" ht="18.75">
      <c r="B19" s="556"/>
      <c r="C19" s="716">
        <v>2</v>
      </c>
      <c r="D19" s="717" t="s">
        <v>972</v>
      </c>
      <c r="E19" s="758">
        <v>2</v>
      </c>
      <c r="F19" s="717" t="s">
        <v>988</v>
      </c>
      <c r="G19" s="556"/>
      <c r="H19" s="556"/>
      <c r="I19" s="556"/>
      <c r="J19" s="556"/>
      <c r="K19" s="394"/>
      <c r="L19" s="394"/>
      <c r="M19" s="394"/>
      <c r="N19" s="394"/>
      <c r="O19" s="394"/>
      <c r="P19" s="739" t="s">
        <v>845</v>
      </c>
      <c r="Q19" s="394"/>
      <c r="R19" s="394"/>
      <c r="S19" s="741" t="s">
        <v>853</v>
      </c>
      <c r="T19" s="394"/>
      <c r="V19" s="719" t="s">
        <v>789</v>
      </c>
      <c r="W19" s="566"/>
      <c r="X19" s="570" t="s">
        <v>562</v>
      </c>
      <c r="Y19" s="566">
        <v>3</v>
      </c>
      <c r="Z19" s="3" t="s">
        <v>756</v>
      </c>
      <c r="AA19" s="566"/>
      <c r="AB19" s="566"/>
      <c r="AC19" s="407"/>
      <c r="AD19" s="566"/>
      <c r="AE19" s="566"/>
      <c r="AF19" s="566"/>
      <c r="AG19" s="566"/>
      <c r="AH19" s="399"/>
      <c r="AI19" s="399"/>
      <c r="AJ19" s="399"/>
      <c r="AK19" s="399"/>
      <c r="AL19" s="399"/>
      <c r="AM19" s="399"/>
      <c r="AN19" s="399"/>
      <c r="AO19" s="399"/>
      <c r="AP19" s="399"/>
      <c r="AQ19" s="399"/>
      <c r="AR19" s="249"/>
      <c r="AT19" s="247"/>
      <c r="AU19" s="247"/>
      <c r="AV19" s="257"/>
      <c r="AX19" s="257"/>
      <c r="BB19" s="258"/>
      <c r="BC19" s="258"/>
      <c r="BD19" s="280"/>
      <c r="BE19" s="2"/>
    </row>
    <row r="20" spans="1:57" ht="13.5">
      <c r="B20" s="556"/>
      <c r="C20" s="716">
        <v>3</v>
      </c>
      <c r="D20" s="717" t="s">
        <v>973</v>
      </c>
      <c r="E20" s="758">
        <v>3</v>
      </c>
      <c r="F20" s="717" t="s">
        <v>989</v>
      </c>
      <c r="G20" s="556"/>
      <c r="H20" s="556"/>
      <c r="I20" s="556"/>
      <c r="J20" s="556"/>
      <c r="K20" s="734"/>
      <c r="L20" s="754" t="s">
        <v>919</v>
      </c>
      <c r="M20" s="733"/>
      <c r="N20" s="749" t="s">
        <v>920</v>
      </c>
      <c r="O20" s="397">
        <v>1</v>
      </c>
      <c r="P20" s="729" t="s">
        <v>835</v>
      </c>
      <c r="Q20" s="397"/>
      <c r="R20" s="397">
        <v>1</v>
      </c>
      <c r="S20" s="729" t="s">
        <v>835</v>
      </c>
      <c r="T20" s="717"/>
      <c r="V20" s="715" t="s">
        <v>779</v>
      </c>
      <c r="W20" s="566"/>
      <c r="X20" s="566" t="s">
        <v>541</v>
      </c>
      <c r="Y20" s="566">
        <v>4</v>
      </c>
      <c r="Z20" s="3" t="s">
        <v>757</v>
      </c>
      <c r="AA20" s="566"/>
      <c r="AB20" s="566"/>
      <c r="AC20" s="407"/>
      <c r="AD20" s="566"/>
      <c r="AE20" s="566"/>
      <c r="AF20" s="566"/>
      <c r="AG20" s="566"/>
      <c r="AH20" s="399"/>
      <c r="AI20" s="399"/>
      <c r="AJ20" s="399"/>
      <c r="AK20" s="399"/>
      <c r="AL20" s="399"/>
      <c r="AM20" s="399"/>
      <c r="AN20" s="399"/>
      <c r="AO20" s="399"/>
      <c r="AP20" s="399"/>
      <c r="AQ20" s="399"/>
      <c r="AR20" s="249"/>
      <c r="AT20" s="247"/>
      <c r="AU20" s="247"/>
      <c r="AV20" s="257"/>
      <c r="AX20" s="257"/>
      <c r="BB20" s="258"/>
      <c r="BC20" s="258"/>
      <c r="BD20" s="280"/>
      <c r="BE20" s="2"/>
    </row>
    <row r="21" spans="1:57" ht="18.75">
      <c r="B21" s="556"/>
      <c r="C21" s="734">
        <v>4</v>
      </c>
      <c r="D21" s="717" t="s">
        <v>975</v>
      </c>
      <c r="E21" s="758">
        <v>4</v>
      </c>
      <c r="F21" s="717" t="s">
        <v>992</v>
      </c>
      <c r="G21" s="556"/>
      <c r="H21" s="749" t="s">
        <v>968</v>
      </c>
      <c r="I21" s="556"/>
      <c r="J21" s="750" t="s">
        <v>969</v>
      </c>
      <c r="K21" s="734"/>
      <c r="L21" s="747" t="s">
        <v>875</v>
      </c>
      <c r="M21" s="394"/>
      <c r="N21" s="747" t="s">
        <v>876</v>
      </c>
      <c r="O21" s="730">
        <v>2</v>
      </c>
      <c r="P21" s="397" t="s">
        <v>871</v>
      </c>
      <c r="Q21" s="397"/>
      <c r="R21" s="397">
        <v>2</v>
      </c>
      <c r="S21" s="730" t="s">
        <v>836</v>
      </c>
      <c r="T21" s="717"/>
      <c r="V21" s="394" t="s">
        <v>782</v>
      </c>
      <c r="W21" s="567"/>
      <c r="X21" s="566" t="s">
        <v>545</v>
      </c>
      <c r="Y21" s="566">
        <v>5</v>
      </c>
      <c r="Z21" s="3" t="s">
        <v>758</v>
      </c>
      <c r="AA21" s="568"/>
      <c r="AB21" s="573" t="s">
        <v>570</v>
      </c>
      <c r="AC21" s="586"/>
      <c r="AD21" s="571" t="s">
        <v>572</v>
      </c>
      <c r="AE21" s="567"/>
      <c r="AF21" s="576" t="s">
        <v>573</v>
      </c>
      <c r="AG21" s="618"/>
      <c r="AH21" s="616" t="s">
        <v>645</v>
      </c>
      <c r="AI21" s="399"/>
      <c r="AJ21" s="399"/>
      <c r="AK21" s="399"/>
      <c r="AL21" s="399"/>
      <c r="AM21" s="399"/>
      <c r="AN21" s="399"/>
      <c r="AO21" s="399"/>
      <c r="AP21" s="399"/>
      <c r="AQ21" s="399"/>
      <c r="AR21" s="249"/>
      <c r="AT21" s="247"/>
      <c r="AU21" s="247"/>
      <c r="AV21" s="257"/>
      <c r="AX21" s="257"/>
      <c r="BB21" s="258"/>
      <c r="BC21" s="258"/>
      <c r="BD21" s="280"/>
      <c r="BE21" s="2"/>
    </row>
    <row r="22" spans="1:57" ht="14.25">
      <c r="B22" s="556"/>
      <c r="C22" s="716">
        <v>5</v>
      </c>
      <c r="D22" s="759" t="s">
        <v>976</v>
      </c>
      <c r="E22" s="758">
        <v>5</v>
      </c>
      <c r="F22" s="730" t="s">
        <v>993</v>
      </c>
      <c r="G22" s="556"/>
      <c r="H22" s="747" t="s">
        <v>876</v>
      </c>
      <c r="I22" s="556"/>
      <c r="J22" s="747" t="s">
        <v>947</v>
      </c>
      <c r="K22" s="729">
        <v>1</v>
      </c>
      <c r="L22" s="734" t="s">
        <v>921</v>
      </c>
      <c r="M22" s="729">
        <v>1</v>
      </c>
      <c r="N22" s="734" t="s">
        <v>921</v>
      </c>
      <c r="O22" s="397">
        <v>3</v>
      </c>
      <c r="P22" s="717" t="s">
        <v>854</v>
      </c>
      <c r="Q22" s="397"/>
      <c r="R22" s="397">
        <v>3</v>
      </c>
      <c r="S22" s="730" t="s">
        <v>838</v>
      </c>
      <c r="T22" s="717"/>
      <c r="V22" s="717" t="s">
        <v>781</v>
      </c>
      <c r="W22" s="566">
        <v>1</v>
      </c>
      <c r="X22" s="566" t="s">
        <v>546</v>
      </c>
      <c r="Y22" s="566">
        <v>6</v>
      </c>
      <c r="Z22" s="3" t="s">
        <v>754</v>
      </c>
      <c r="AA22" s="566"/>
      <c r="AB22" s="3" t="s">
        <v>544</v>
      </c>
      <c r="AC22" s="585">
        <v>1</v>
      </c>
      <c r="AD22" s="566" t="s">
        <v>542</v>
      </c>
      <c r="AE22" s="566">
        <v>1</v>
      </c>
      <c r="AF22" s="566" t="s">
        <v>542</v>
      </c>
      <c r="AG22" s="566">
        <v>1</v>
      </c>
      <c r="AH22" s="399" t="s">
        <v>646</v>
      </c>
      <c r="AI22" s="399"/>
      <c r="AJ22" s="399"/>
      <c r="AK22" s="399"/>
      <c r="AL22" s="399"/>
      <c r="AM22" s="399"/>
      <c r="AN22" s="399"/>
      <c r="AO22" s="399"/>
      <c r="AP22" s="399"/>
      <c r="AQ22" s="399"/>
      <c r="AR22" s="249"/>
      <c r="AT22" s="247"/>
      <c r="AU22" s="247"/>
      <c r="AV22" s="257"/>
      <c r="AX22" s="257"/>
      <c r="BB22" s="258"/>
      <c r="BC22" s="258"/>
      <c r="BD22" s="280"/>
      <c r="BE22" s="2"/>
    </row>
    <row r="23" spans="1:57" ht="13.5">
      <c r="B23" s="556"/>
      <c r="C23" s="716">
        <v>6</v>
      </c>
      <c r="D23" s="717" t="s">
        <v>979</v>
      </c>
      <c r="E23" s="758">
        <v>6</v>
      </c>
      <c r="F23" s="730" t="s">
        <v>994</v>
      </c>
      <c r="G23" s="556">
        <v>1</v>
      </c>
      <c r="H23" s="734" t="s">
        <v>933</v>
      </c>
      <c r="I23" s="556">
        <v>1</v>
      </c>
      <c r="J23" s="734" t="s">
        <v>970</v>
      </c>
      <c r="K23" s="729">
        <v>2</v>
      </c>
      <c r="L23" s="734" t="s">
        <v>881</v>
      </c>
      <c r="M23" s="729">
        <v>2</v>
      </c>
      <c r="N23" s="734" t="s">
        <v>882</v>
      </c>
      <c r="O23" s="730">
        <v>4</v>
      </c>
      <c r="P23" s="717" t="s">
        <v>839</v>
      </c>
      <c r="Q23" s="731"/>
      <c r="R23" s="731">
        <v>4</v>
      </c>
      <c r="S23" s="730" t="s">
        <v>840</v>
      </c>
      <c r="T23" s="717"/>
      <c r="V23" s="394" t="s">
        <v>787</v>
      </c>
      <c r="W23" s="566">
        <v>2</v>
      </c>
      <c r="X23" s="566" t="s">
        <v>549</v>
      </c>
      <c r="Y23" s="566">
        <v>7</v>
      </c>
      <c r="Z23" s="3" t="s">
        <v>759</v>
      </c>
      <c r="AA23" s="566"/>
      <c r="AB23" s="3" t="s">
        <v>605</v>
      </c>
      <c r="AC23" s="585">
        <v>2</v>
      </c>
      <c r="AD23" s="566" t="s">
        <v>557</v>
      </c>
      <c r="AE23" s="566">
        <v>2</v>
      </c>
      <c r="AF23" s="566" t="s">
        <v>557</v>
      </c>
      <c r="AG23" s="566">
        <v>2</v>
      </c>
      <c r="AH23" s="399" t="s">
        <v>656</v>
      </c>
      <c r="AI23" s="399"/>
      <c r="AJ23" s="399"/>
      <c r="AK23" s="399"/>
      <c r="AL23" s="399"/>
      <c r="AM23" s="399"/>
      <c r="AN23" s="399"/>
      <c r="AO23" s="399"/>
      <c r="AP23" s="399"/>
      <c r="AQ23" s="399"/>
      <c r="AR23" s="249"/>
      <c r="AT23" s="247"/>
      <c r="AU23" s="247"/>
      <c r="AV23" s="257"/>
      <c r="AX23" s="257"/>
      <c r="BB23" s="258"/>
      <c r="BC23" s="258"/>
      <c r="BD23" s="280"/>
      <c r="BE23" s="2"/>
    </row>
    <row r="24" spans="1:57" ht="13.5">
      <c r="B24" s="556"/>
      <c r="C24" s="734">
        <v>7</v>
      </c>
      <c r="D24" s="717" t="s">
        <v>980</v>
      </c>
      <c r="E24" s="758">
        <v>7</v>
      </c>
      <c r="F24" s="717" t="s">
        <v>995</v>
      </c>
      <c r="G24" s="556">
        <v>2</v>
      </c>
      <c r="H24" s="716" t="s">
        <v>936</v>
      </c>
      <c r="I24" s="556">
        <v>2</v>
      </c>
      <c r="J24" s="734" t="s">
        <v>948</v>
      </c>
      <c r="K24" s="729">
        <v>3</v>
      </c>
      <c r="L24" s="716" t="s">
        <v>878</v>
      </c>
      <c r="M24" s="729">
        <v>3</v>
      </c>
      <c r="N24" s="748" t="s">
        <v>914</v>
      </c>
      <c r="O24" s="716">
        <v>5</v>
      </c>
      <c r="P24" s="397" t="s">
        <v>846</v>
      </c>
      <c r="Q24" s="730"/>
      <c r="R24" s="730">
        <v>5</v>
      </c>
      <c r="S24" s="730" t="s">
        <v>795</v>
      </c>
      <c r="T24" s="717"/>
      <c r="U24" s="694"/>
      <c r="V24" s="717" t="s">
        <v>795</v>
      </c>
      <c r="W24" s="566">
        <v>3</v>
      </c>
      <c r="X24" s="566" t="s">
        <v>551</v>
      </c>
      <c r="Y24" s="566">
        <v>8</v>
      </c>
      <c r="Z24" s="694" t="s">
        <v>567</v>
      </c>
      <c r="AA24" s="566"/>
      <c r="AB24" s="566" t="s">
        <v>546</v>
      </c>
      <c r="AC24" s="407">
        <v>3</v>
      </c>
      <c r="AD24" s="566" t="s">
        <v>548</v>
      </c>
      <c r="AE24" s="566">
        <v>3</v>
      </c>
      <c r="AF24" s="566" t="s">
        <v>548</v>
      </c>
      <c r="AG24" s="566">
        <v>3</v>
      </c>
      <c r="AH24" s="399" t="s">
        <v>647</v>
      </c>
      <c r="AI24" s="399"/>
      <c r="AJ24" s="399"/>
      <c r="AK24" s="399"/>
      <c r="AL24" s="399"/>
      <c r="AM24" s="399"/>
      <c r="AN24" s="399"/>
      <c r="AO24" s="399"/>
      <c r="AP24" s="399"/>
      <c r="AQ24" s="399"/>
      <c r="AR24" s="249"/>
      <c r="AT24" s="247"/>
      <c r="AU24" s="247"/>
      <c r="AV24" s="257"/>
      <c r="AX24" s="257"/>
      <c r="BB24" s="258"/>
      <c r="BC24" s="258"/>
      <c r="BD24" s="280"/>
      <c r="BE24" s="2"/>
    </row>
    <row r="25" spans="1:57" ht="13.5">
      <c r="B25" s="556"/>
      <c r="C25" s="716">
        <v>8</v>
      </c>
      <c r="D25" s="717" t="s">
        <v>986</v>
      </c>
      <c r="E25" s="758">
        <v>8</v>
      </c>
      <c r="F25" s="717" t="s">
        <v>996</v>
      </c>
      <c r="G25" s="556">
        <v>3</v>
      </c>
      <c r="H25" s="716" t="s">
        <v>939</v>
      </c>
      <c r="I25" s="556">
        <v>3</v>
      </c>
      <c r="J25" s="748" t="s">
        <v>949</v>
      </c>
      <c r="K25" s="729">
        <v>4</v>
      </c>
      <c r="L25" s="716" t="s">
        <v>880</v>
      </c>
      <c r="M25" s="729">
        <v>4</v>
      </c>
      <c r="N25" s="716" t="s">
        <v>880</v>
      </c>
      <c r="O25" s="716">
        <v>6</v>
      </c>
      <c r="P25" s="730" t="s">
        <v>795</v>
      </c>
      <c r="Q25" s="397"/>
      <c r="R25" s="397">
        <v>6</v>
      </c>
      <c r="S25" s="717" t="s">
        <v>842</v>
      </c>
      <c r="T25" s="717"/>
      <c r="V25" s="717" t="s">
        <v>798</v>
      </c>
      <c r="W25" s="566">
        <v>4</v>
      </c>
      <c r="X25" s="566" t="s">
        <v>559</v>
      </c>
      <c r="Y25" s="566">
        <v>9</v>
      </c>
      <c r="Z25" s="3" t="s">
        <v>761</v>
      </c>
      <c r="AA25" s="566"/>
      <c r="AB25" s="566" t="s">
        <v>593</v>
      </c>
      <c r="AC25" s="407">
        <v>4</v>
      </c>
      <c r="AD25" s="566" t="s">
        <v>552</v>
      </c>
      <c r="AE25" s="566">
        <v>4</v>
      </c>
      <c r="AF25" s="566" t="s">
        <v>567</v>
      </c>
      <c r="AG25" s="566">
        <v>4</v>
      </c>
      <c r="AH25" s="399" t="s">
        <v>648</v>
      </c>
      <c r="AI25" s="399"/>
      <c r="AJ25" s="399"/>
      <c r="AK25" s="399"/>
      <c r="AL25" s="399"/>
      <c r="AM25" s="249"/>
      <c r="AN25" s="247"/>
      <c r="AO25" s="247"/>
      <c r="AP25" s="247"/>
      <c r="AQ25" s="3"/>
      <c r="AR25" s="3"/>
      <c r="AW25" s="258"/>
      <c r="AX25" s="258"/>
      <c r="AY25" s="2"/>
      <c r="AZ25" s="2" t="s">
        <v>77</v>
      </c>
    </row>
    <row r="26" spans="1:57" ht="15.75" customHeight="1">
      <c r="B26" s="557"/>
      <c r="C26" s="557">
        <v>9</v>
      </c>
      <c r="D26" s="717" t="s">
        <v>942</v>
      </c>
      <c r="E26" s="758">
        <v>9</v>
      </c>
      <c r="F26" s="717" t="s">
        <v>997</v>
      </c>
      <c r="G26" s="556">
        <v>4</v>
      </c>
      <c r="H26" s="717" t="s">
        <v>938</v>
      </c>
      <c r="I26" s="556">
        <v>4</v>
      </c>
      <c r="J26" s="716" t="s">
        <v>950</v>
      </c>
      <c r="K26" s="729">
        <v>5</v>
      </c>
      <c r="L26" s="716" t="s">
        <v>915</v>
      </c>
      <c r="M26" s="729">
        <v>5</v>
      </c>
      <c r="N26" s="716" t="s">
        <v>915</v>
      </c>
      <c r="O26" s="716">
        <v>7</v>
      </c>
      <c r="P26" s="397" t="s">
        <v>799</v>
      </c>
      <c r="Q26" s="732"/>
      <c r="R26" s="732">
        <v>7</v>
      </c>
      <c r="S26" s="717" t="s">
        <v>843</v>
      </c>
      <c r="T26" s="717"/>
      <c r="V26" s="717" t="s">
        <v>799</v>
      </c>
      <c r="W26" s="566">
        <v>5</v>
      </c>
      <c r="X26" s="566" t="s">
        <v>560</v>
      </c>
      <c r="Y26" s="566">
        <v>10</v>
      </c>
      <c r="Z26" s="3" t="s">
        <v>762</v>
      </c>
      <c r="AA26" s="566"/>
      <c r="AB26" s="3" t="s">
        <v>571</v>
      </c>
      <c r="AC26" s="585">
        <v>5</v>
      </c>
      <c r="AD26" s="566" t="s">
        <v>558</v>
      </c>
      <c r="AE26" s="566">
        <v>5</v>
      </c>
      <c r="AF26" s="566" t="s">
        <v>558</v>
      </c>
      <c r="AG26" s="566">
        <v>5</v>
      </c>
      <c r="AH26" s="399" t="s">
        <v>649</v>
      </c>
      <c r="AI26" s="399"/>
      <c r="AJ26" s="399"/>
      <c r="AK26" s="399"/>
      <c r="AL26" s="399"/>
      <c r="AM26" s="249"/>
      <c r="AN26" s="1005" t="s">
        <v>22</v>
      </c>
      <c r="AO26" s="1006"/>
      <c r="AP26" s="1006"/>
      <c r="AQ26" s="1006"/>
      <c r="AR26" s="1006"/>
      <c r="AS26" s="1006"/>
      <c r="AT26" s="1006"/>
      <c r="AU26" s="1006"/>
      <c r="AV26" s="1006"/>
      <c r="AW26" s="1006"/>
      <c r="AX26" s="1006"/>
      <c r="AY26" s="1006"/>
      <c r="AZ26" s="1006"/>
      <c r="BA26" s="1006"/>
      <c r="BB26" s="1007"/>
    </row>
    <row r="27" spans="1:57" ht="12.75" customHeight="1">
      <c r="C27" s="3">
        <v>10</v>
      </c>
      <c r="D27" s="717" t="s">
        <v>977</v>
      </c>
      <c r="E27" s="758">
        <v>10</v>
      </c>
      <c r="F27" s="717" t="s">
        <v>977</v>
      </c>
      <c r="G27" s="556">
        <v>5</v>
      </c>
      <c r="H27" s="716" t="s">
        <v>937</v>
      </c>
      <c r="I27" s="556">
        <v>5</v>
      </c>
      <c r="J27" s="716" t="s">
        <v>951</v>
      </c>
      <c r="K27" s="729">
        <v>6</v>
      </c>
      <c r="L27" s="716" t="s">
        <v>922</v>
      </c>
      <c r="M27" s="729">
        <v>6</v>
      </c>
      <c r="N27" s="717" t="s">
        <v>923</v>
      </c>
      <c r="O27" s="716">
        <v>8</v>
      </c>
      <c r="P27" s="397" t="s">
        <v>847</v>
      </c>
      <c r="Q27" s="738"/>
      <c r="R27" s="738"/>
      <c r="S27" s="730"/>
      <c r="T27" s="717"/>
      <c r="U27" s="566"/>
      <c r="V27" s="717" t="s">
        <v>800</v>
      </c>
      <c r="W27" s="566">
        <v>6</v>
      </c>
      <c r="X27" s="566" t="s">
        <v>602</v>
      </c>
      <c r="Y27" s="566"/>
      <c r="Z27" s="566"/>
      <c r="AA27" s="566"/>
      <c r="AB27" s="566" t="s">
        <v>600</v>
      </c>
      <c r="AC27" s="585">
        <v>6</v>
      </c>
      <c r="AD27" s="566" t="s">
        <v>555</v>
      </c>
      <c r="AE27" s="566">
        <v>6</v>
      </c>
      <c r="AF27" s="566" t="s">
        <v>555</v>
      </c>
      <c r="AG27" s="566">
        <v>6</v>
      </c>
      <c r="AH27" s="398" t="s">
        <v>653</v>
      </c>
      <c r="AM27" s="3"/>
      <c r="AN27" s="1008" t="s">
        <v>175</v>
      </c>
      <c r="AO27" s="1008"/>
      <c r="AP27" s="1008"/>
      <c r="AQ27" s="999" t="s">
        <v>19</v>
      </c>
      <c r="AR27" s="1000"/>
      <c r="AS27" s="1001"/>
      <c r="AT27" s="986" t="s">
        <v>18</v>
      </c>
      <c r="AU27" s="987"/>
      <c r="AV27" s="988"/>
      <c r="AW27" s="998" t="s">
        <v>23</v>
      </c>
      <c r="AX27" s="998"/>
      <c r="AY27" s="998"/>
      <c r="AZ27" s="998" t="s">
        <v>299</v>
      </c>
      <c r="BA27" s="998"/>
      <c r="BB27" s="998"/>
    </row>
    <row r="28" spans="1:57" ht="12.75" customHeight="1">
      <c r="G28" s="556">
        <v>6</v>
      </c>
      <c r="H28" s="394" t="s">
        <v>967</v>
      </c>
      <c r="I28" s="556">
        <v>6</v>
      </c>
      <c r="J28" s="717" t="s">
        <v>952</v>
      </c>
      <c r="K28" s="729">
        <v>7</v>
      </c>
      <c r="L28" s="716" t="s">
        <v>924</v>
      </c>
      <c r="M28" s="729">
        <v>7</v>
      </c>
      <c r="N28" s="716" t="s">
        <v>925</v>
      </c>
      <c r="O28" s="397">
        <v>9</v>
      </c>
      <c r="P28" s="717" t="s">
        <v>842</v>
      </c>
      <c r="Q28" s="397"/>
      <c r="R28" s="397"/>
      <c r="S28" s="730" t="s">
        <v>844</v>
      </c>
      <c r="T28" s="717"/>
      <c r="U28" s="566"/>
      <c r="V28" s="717" t="s">
        <v>801</v>
      </c>
      <c r="W28" s="566">
        <v>7</v>
      </c>
      <c r="X28" s="566" t="s">
        <v>579</v>
      </c>
      <c r="Y28" s="566"/>
      <c r="Z28" s="566"/>
      <c r="AA28" s="566"/>
      <c r="AB28" s="566" t="s">
        <v>552</v>
      </c>
      <c r="AC28" s="407"/>
      <c r="AD28" s="566"/>
      <c r="AE28" s="566">
        <v>7</v>
      </c>
      <c r="AF28" s="566" t="s">
        <v>564</v>
      </c>
      <c r="AG28" s="566">
        <v>7</v>
      </c>
      <c r="AH28" s="398" t="s">
        <v>650</v>
      </c>
      <c r="AM28" s="3"/>
      <c r="AN28" s="998"/>
      <c r="AO28" s="998"/>
      <c r="AP28" s="998"/>
      <c r="AQ28" s="977"/>
      <c r="AR28" s="978"/>
      <c r="AS28" s="979"/>
      <c r="AT28" s="989"/>
      <c r="AU28" s="990"/>
      <c r="AV28" s="991"/>
      <c r="AW28" s="998"/>
      <c r="AX28" s="998"/>
      <c r="AY28" s="998"/>
      <c r="AZ28" s="998"/>
      <c r="BA28" s="998"/>
      <c r="BB28" s="998"/>
    </row>
    <row r="29" spans="1:57" ht="12.75" customHeight="1">
      <c r="D29" s="3" t="s">
        <v>978</v>
      </c>
      <c r="G29" s="556">
        <v>7</v>
      </c>
      <c r="H29" s="734" t="s">
        <v>953</v>
      </c>
      <c r="I29" s="556">
        <v>7</v>
      </c>
      <c r="J29" s="716" t="s">
        <v>954</v>
      </c>
      <c r="K29" s="729">
        <v>8</v>
      </c>
      <c r="L29" s="716" t="s">
        <v>926</v>
      </c>
      <c r="M29" s="729">
        <v>8</v>
      </c>
      <c r="N29" s="716" t="s">
        <v>924</v>
      </c>
      <c r="O29" s="397">
        <v>10</v>
      </c>
      <c r="P29" s="717" t="s">
        <v>843</v>
      </c>
      <c r="Q29" s="566"/>
      <c r="R29" s="566"/>
      <c r="S29" s="566"/>
      <c r="T29" s="566"/>
      <c r="U29" s="566"/>
      <c r="V29" s="394" t="s">
        <v>784</v>
      </c>
      <c r="W29" s="566">
        <v>8</v>
      </c>
      <c r="X29" s="566" t="s">
        <v>554</v>
      </c>
      <c r="Y29" s="566"/>
      <c r="Z29" s="566" t="s">
        <v>767</v>
      </c>
      <c r="AA29" s="566"/>
      <c r="AB29" s="566" t="s">
        <v>545</v>
      </c>
      <c r="AC29" s="407"/>
      <c r="AD29" s="566"/>
      <c r="AE29" s="566"/>
      <c r="AF29" s="566"/>
      <c r="AG29" s="566">
        <v>8</v>
      </c>
      <c r="AH29" s="399" t="s">
        <v>651</v>
      </c>
      <c r="AI29" s="399"/>
      <c r="AJ29" s="399"/>
      <c r="AK29" s="399"/>
      <c r="AL29" s="399"/>
      <c r="AM29" s="249"/>
      <c r="AN29" s="278" t="s">
        <v>170</v>
      </c>
      <c r="AO29" s="1"/>
      <c r="AP29" s="1"/>
      <c r="AQ29" s="303" t="s">
        <v>12</v>
      </c>
      <c r="AR29" s="3"/>
      <c r="AT29" s="3" t="s">
        <v>191</v>
      </c>
      <c r="AW29" s="1" t="s">
        <v>277</v>
      </c>
      <c r="AX29" s="1"/>
      <c r="AY29" s="1"/>
      <c r="AZ29" s="1" t="s">
        <v>285</v>
      </c>
      <c r="BA29" s="1"/>
      <c r="BB29" s="1"/>
      <c r="BC29" s="1"/>
    </row>
    <row r="30" spans="1:57" ht="13.5">
      <c r="G30" s="556">
        <v>8</v>
      </c>
      <c r="H30" s="394" t="s">
        <v>955</v>
      </c>
      <c r="I30" s="556">
        <v>8</v>
      </c>
      <c r="J30" s="716" t="s">
        <v>956</v>
      </c>
      <c r="K30" s="729">
        <v>9</v>
      </c>
      <c r="L30" s="716" t="s">
        <v>916</v>
      </c>
      <c r="M30" s="729">
        <v>9</v>
      </c>
      <c r="N30" s="716" t="s">
        <v>926</v>
      </c>
      <c r="O30" s="394"/>
      <c r="P30" s="394"/>
      <c r="Q30" s="566"/>
      <c r="R30" s="566"/>
      <c r="S30" s="566"/>
      <c r="T30" s="566"/>
      <c r="U30" s="566"/>
      <c r="V30" s="394" t="s">
        <v>785</v>
      </c>
      <c r="W30" s="566">
        <v>9</v>
      </c>
      <c r="X30" s="566" t="s">
        <v>556</v>
      </c>
      <c r="Y30" s="566"/>
      <c r="Z30" s="566" t="s">
        <v>765</v>
      </c>
      <c r="AA30" s="566"/>
      <c r="AB30" s="3" t="s">
        <v>606</v>
      </c>
      <c r="AD30" s="566"/>
      <c r="AE30" s="566"/>
      <c r="AF30" s="566"/>
      <c r="AG30" s="566">
        <v>9</v>
      </c>
      <c r="AH30" s="400" t="s">
        <v>652</v>
      </c>
      <c r="AI30" s="400"/>
      <c r="AJ30" s="400"/>
      <c r="AK30" s="400"/>
      <c r="AL30" s="400"/>
      <c r="AM30" s="252"/>
      <c r="AN30" s="278" t="s">
        <v>171</v>
      </c>
      <c r="AO30" s="1"/>
      <c r="AP30" s="1"/>
      <c r="AQ30" s="303" t="s">
        <v>607</v>
      </c>
      <c r="AR30" s="3"/>
      <c r="AT30" s="3" t="s">
        <v>192</v>
      </c>
      <c r="AW30" s="1" t="s">
        <v>278</v>
      </c>
      <c r="AX30" s="1"/>
      <c r="AY30" s="1"/>
      <c r="AZ30" s="1" t="s">
        <v>286</v>
      </c>
      <c r="BA30" s="1"/>
      <c r="BB30" s="1"/>
      <c r="BC30" s="1"/>
    </row>
    <row r="31" spans="1:57" ht="13.5">
      <c r="G31" s="556">
        <v>9</v>
      </c>
      <c r="H31" s="716" t="s">
        <v>954</v>
      </c>
      <c r="I31" s="556">
        <v>9</v>
      </c>
      <c r="J31" s="716" t="s">
        <v>957</v>
      </c>
      <c r="K31" s="729">
        <v>10</v>
      </c>
      <c r="L31" s="716" t="s">
        <v>918</v>
      </c>
      <c r="M31" s="729">
        <v>10</v>
      </c>
      <c r="N31" s="717" t="s">
        <v>927</v>
      </c>
      <c r="O31" s="394"/>
      <c r="P31" s="730" t="s">
        <v>844</v>
      </c>
      <c r="Q31" s="566"/>
      <c r="R31" s="566"/>
      <c r="S31" s="744" t="s">
        <v>857</v>
      </c>
      <c r="V31" s="717" t="s">
        <v>788</v>
      </c>
      <c r="W31" s="566">
        <v>10</v>
      </c>
      <c r="X31" s="566" t="s">
        <v>561</v>
      </c>
      <c r="Z31" s="3" t="s">
        <v>766</v>
      </c>
      <c r="AD31" s="566"/>
      <c r="AE31" s="566"/>
      <c r="AF31" s="566"/>
      <c r="AG31" s="566"/>
      <c r="AH31" s="399"/>
      <c r="AI31" s="399"/>
      <c r="AJ31" s="399"/>
      <c r="AK31" s="399"/>
      <c r="AL31" s="399"/>
      <c r="AM31" s="249"/>
      <c r="AN31" s="278" t="s">
        <v>608</v>
      </c>
      <c r="AO31" s="1"/>
      <c r="AP31" s="1"/>
      <c r="AQ31" s="303" t="s">
        <v>13</v>
      </c>
      <c r="AR31" s="3"/>
      <c r="AT31" s="3" t="s">
        <v>193</v>
      </c>
      <c r="AW31" s="1" t="s">
        <v>279</v>
      </c>
      <c r="AX31" s="1"/>
      <c r="AY31" s="1"/>
      <c r="AZ31" s="1" t="s">
        <v>287</v>
      </c>
      <c r="BA31" s="1"/>
      <c r="BB31" s="1"/>
      <c r="BC31" s="1"/>
    </row>
    <row r="32" spans="1:57" ht="13.5">
      <c r="D32" s="764" t="s">
        <v>981</v>
      </c>
      <c r="F32" s="765" t="s">
        <v>983</v>
      </c>
      <c r="G32" s="556">
        <v>10</v>
      </c>
      <c r="H32" s="716" t="s">
        <v>942</v>
      </c>
      <c r="I32" s="556">
        <v>10</v>
      </c>
      <c r="J32" s="717" t="s">
        <v>938</v>
      </c>
      <c r="K32" s="734"/>
      <c r="L32" s="716"/>
      <c r="M32" s="394">
        <v>11</v>
      </c>
      <c r="N32" s="716" t="s">
        <v>916</v>
      </c>
      <c r="O32" s="566"/>
      <c r="Q32" s="566"/>
      <c r="R32" s="566"/>
      <c r="S32" s="566" t="s">
        <v>858</v>
      </c>
      <c r="T32" s="566"/>
      <c r="U32" s="566"/>
      <c r="W32" s="566"/>
      <c r="X32" s="566"/>
      <c r="Y32" s="566"/>
      <c r="Z32" s="566"/>
      <c r="AA32" s="566"/>
      <c r="AB32" s="566"/>
      <c r="AC32" s="407"/>
      <c r="AD32" s="566"/>
      <c r="AE32" s="566"/>
      <c r="AF32" s="566"/>
      <c r="AG32" s="566"/>
      <c r="AH32" s="399"/>
      <c r="AI32" s="399"/>
      <c r="AJ32" s="399"/>
      <c r="AK32" s="399"/>
      <c r="AL32" s="399"/>
      <c r="AM32" s="249"/>
      <c r="AN32" s="278" t="s">
        <v>609</v>
      </c>
      <c r="AO32" s="1"/>
      <c r="AP32" s="1"/>
      <c r="AQ32" s="303" t="s">
        <v>14</v>
      </c>
      <c r="AR32" s="3"/>
      <c r="AT32" s="3" t="s">
        <v>194</v>
      </c>
      <c r="AW32" s="1" t="s">
        <v>31</v>
      </c>
      <c r="AX32" s="1"/>
      <c r="AY32" s="1"/>
      <c r="AZ32" s="1" t="s">
        <v>288</v>
      </c>
      <c r="BA32" s="1"/>
      <c r="BB32" s="1"/>
      <c r="BC32" s="1"/>
    </row>
    <row r="33" spans="2:59" ht="13.5">
      <c r="B33" s="758"/>
      <c r="C33" s="734">
        <v>1</v>
      </c>
      <c r="D33" s="717" t="s">
        <v>971</v>
      </c>
      <c r="E33" s="758">
        <v>1</v>
      </c>
      <c r="F33" s="717" t="s">
        <v>971</v>
      </c>
      <c r="G33" s="556">
        <v>11</v>
      </c>
      <c r="H33" s="734" t="s">
        <v>944</v>
      </c>
      <c r="I33" s="556">
        <v>11</v>
      </c>
      <c r="J33" s="716" t="s">
        <v>942</v>
      </c>
      <c r="K33" s="394"/>
      <c r="L33" s="394"/>
      <c r="M33" s="729">
        <v>12</v>
      </c>
      <c r="N33" s="716" t="s">
        <v>918</v>
      </c>
      <c r="S33" s="566" t="s">
        <v>859</v>
      </c>
      <c r="X33" s="566"/>
      <c r="AD33" s="398"/>
      <c r="AF33" s="399"/>
      <c r="AG33" s="399"/>
      <c r="AH33" s="399"/>
      <c r="AI33" s="399"/>
      <c r="AJ33" s="399"/>
      <c r="AK33" s="399"/>
      <c r="AL33" s="399"/>
      <c r="AM33" s="249"/>
      <c r="AN33" s="278" t="s">
        <v>172</v>
      </c>
      <c r="AO33" s="1"/>
      <c r="AP33" s="1"/>
      <c r="AQ33" s="303" t="s">
        <v>15</v>
      </c>
      <c r="AR33" s="3"/>
      <c r="AT33" s="3" t="s">
        <v>195</v>
      </c>
      <c r="AW33" s="1" t="s">
        <v>280</v>
      </c>
      <c r="AX33" s="1"/>
      <c r="AY33" s="1"/>
      <c r="AZ33" s="1" t="s">
        <v>289</v>
      </c>
      <c r="BA33" s="1"/>
      <c r="BB33" s="1"/>
      <c r="BC33" s="1"/>
    </row>
    <row r="34" spans="2:59" ht="13.5">
      <c r="B34" s="758"/>
      <c r="C34" s="716">
        <v>2</v>
      </c>
      <c r="D34" s="717" t="s">
        <v>972</v>
      </c>
      <c r="E34" s="758">
        <v>2</v>
      </c>
      <c r="F34" s="717" t="s">
        <v>988</v>
      </c>
      <c r="G34" s="556">
        <v>12</v>
      </c>
      <c r="H34" s="730" t="s">
        <v>966</v>
      </c>
      <c r="I34" s="556">
        <v>12</v>
      </c>
      <c r="J34" s="734" t="s">
        <v>944</v>
      </c>
      <c r="L34" s="752" t="s">
        <v>886</v>
      </c>
      <c r="S34" s="566" t="s">
        <v>860</v>
      </c>
      <c r="X34" s="566"/>
      <c r="AD34" s="398"/>
      <c r="AF34" s="399"/>
      <c r="AG34" s="399"/>
      <c r="AH34" s="399"/>
      <c r="AI34" s="399"/>
      <c r="AJ34" s="399"/>
      <c r="AK34" s="399"/>
      <c r="AL34" s="399"/>
      <c r="AM34" s="249"/>
      <c r="AN34" s="278" t="s">
        <v>173</v>
      </c>
      <c r="AO34" s="1"/>
      <c r="AP34" s="1"/>
      <c r="AQ34" s="303" t="s">
        <v>17</v>
      </c>
      <c r="AR34" s="3"/>
      <c r="AT34" s="3" t="s">
        <v>196</v>
      </c>
      <c r="AW34" s="1" t="s">
        <v>610</v>
      </c>
      <c r="AX34" s="1"/>
      <c r="AY34" s="1"/>
      <c r="AZ34" s="1" t="s">
        <v>290</v>
      </c>
      <c r="BA34" s="1"/>
      <c r="BB34" s="1"/>
      <c r="BC34" s="1"/>
    </row>
    <row r="35" spans="2:59" ht="18.75">
      <c r="B35" s="758"/>
      <c r="C35" s="716">
        <v>3</v>
      </c>
      <c r="D35" s="717" t="s">
        <v>973</v>
      </c>
      <c r="E35" s="758">
        <v>3</v>
      </c>
      <c r="F35" s="717" t="s">
        <v>989</v>
      </c>
      <c r="I35" s="556">
        <v>13</v>
      </c>
      <c r="J35" s="730" t="s">
        <v>966</v>
      </c>
      <c r="L35" s="394" t="s">
        <v>887</v>
      </c>
      <c r="O35" s="394"/>
      <c r="P35" s="740" t="s">
        <v>848</v>
      </c>
      <c r="S35" s="3" t="s">
        <v>861</v>
      </c>
      <c r="V35" s="721" t="s">
        <v>794</v>
      </c>
      <c r="X35" s="575" t="s">
        <v>569</v>
      </c>
      <c r="AD35" s="398"/>
      <c r="AF35" s="399"/>
      <c r="AG35" s="399"/>
      <c r="AH35" s="399"/>
      <c r="AI35" s="399"/>
      <c r="AJ35" s="399"/>
      <c r="AK35" s="399"/>
      <c r="AL35" s="399"/>
      <c r="AM35" s="249"/>
      <c r="AN35" s="278" t="s">
        <v>174</v>
      </c>
      <c r="AO35" s="1"/>
      <c r="AP35" s="1"/>
      <c r="AQ35" s="4" t="s">
        <v>16</v>
      </c>
      <c r="AR35" s="3"/>
      <c r="AT35" s="3" t="s">
        <v>197</v>
      </c>
      <c r="AW35" s="1" t="s">
        <v>281</v>
      </c>
      <c r="AX35" s="1"/>
      <c r="AY35" s="1"/>
      <c r="AZ35" s="1" t="s">
        <v>291</v>
      </c>
      <c r="BA35" s="1"/>
      <c r="BB35" s="1"/>
      <c r="BC35" s="1"/>
      <c r="BF35" s="1"/>
    </row>
    <row r="36" spans="2:59" ht="13.5">
      <c r="B36" s="758"/>
      <c r="C36" s="734">
        <v>4</v>
      </c>
      <c r="D36" s="717" t="s">
        <v>974</v>
      </c>
      <c r="E36" s="758">
        <v>4</v>
      </c>
      <c r="F36" s="717" t="s">
        <v>990</v>
      </c>
      <c r="H36" s="3" t="s">
        <v>946</v>
      </c>
      <c r="K36" s="566"/>
      <c r="L36" s="718" t="s">
        <v>888</v>
      </c>
      <c r="M36" s="566"/>
      <c r="N36" s="566"/>
      <c r="O36" s="394">
        <v>1</v>
      </c>
      <c r="P36" s="729" t="s">
        <v>835</v>
      </c>
      <c r="Q36" s="566"/>
      <c r="R36" s="566"/>
      <c r="S36" s="3" t="s">
        <v>862</v>
      </c>
      <c r="V36" s="715" t="s">
        <v>779</v>
      </c>
      <c r="W36" s="566">
        <v>1</v>
      </c>
      <c r="X36" s="566" t="s">
        <v>542</v>
      </c>
      <c r="AD36" s="398"/>
      <c r="AF36" s="399"/>
      <c r="AG36" s="399"/>
      <c r="AH36" s="399"/>
      <c r="AI36" s="399"/>
      <c r="AJ36" s="399"/>
      <c r="AK36" s="399"/>
      <c r="AL36" s="399"/>
      <c r="AM36" s="249"/>
      <c r="AN36" s="278" t="s">
        <v>612</v>
      </c>
      <c r="AO36" s="1"/>
      <c r="AP36" s="1"/>
      <c r="AQ36" s="302" t="s">
        <v>613</v>
      </c>
      <c r="AR36" s="3"/>
      <c r="AT36" s="3" t="s">
        <v>198</v>
      </c>
      <c r="AW36" s="1" t="s">
        <v>35</v>
      </c>
      <c r="AX36" s="1"/>
      <c r="AY36" s="1"/>
      <c r="AZ36" s="1" t="s">
        <v>292</v>
      </c>
      <c r="BA36" s="1"/>
      <c r="BB36" s="1"/>
      <c r="BC36" s="1"/>
      <c r="BF36" s="1"/>
    </row>
    <row r="37" spans="2:59" ht="13.5">
      <c r="B37" s="758"/>
      <c r="C37" s="716">
        <v>5</v>
      </c>
      <c r="D37" s="717" t="s">
        <v>975</v>
      </c>
      <c r="E37" s="758">
        <v>5</v>
      </c>
      <c r="F37" s="717" t="s">
        <v>991</v>
      </c>
      <c r="J37" s="3" t="s">
        <v>946</v>
      </c>
      <c r="K37" s="566"/>
      <c r="L37" s="394" t="s">
        <v>889</v>
      </c>
      <c r="M37" s="566"/>
      <c r="N37" s="566"/>
      <c r="O37" s="718">
        <v>2</v>
      </c>
      <c r="P37" s="717" t="s">
        <v>855</v>
      </c>
      <c r="Q37" s="566"/>
      <c r="R37" s="566"/>
      <c r="S37" s="3" t="s">
        <v>863</v>
      </c>
      <c r="V37" s="394" t="s">
        <v>790</v>
      </c>
      <c r="W37" s="566">
        <v>2</v>
      </c>
      <c r="X37" s="566" t="s">
        <v>557</v>
      </c>
      <c r="AD37" s="398"/>
      <c r="AF37" s="399"/>
      <c r="AG37" s="399"/>
      <c r="AH37" s="399"/>
      <c r="AI37" s="399"/>
      <c r="AJ37" s="399"/>
      <c r="AK37" s="399"/>
      <c r="AL37" s="399"/>
      <c r="AM37" s="249"/>
      <c r="AN37" s="3"/>
      <c r="AO37" s="253"/>
      <c r="AP37" s="250"/>
      <c r="AQ37" s="4" t="s">
        <v>20</v>
      </c>
      <c r="AR37" s="3"/>
      <c r="AT37" s="4" t="s">
        <v>199</v>
      </c>
      <c r="AW37" s="1"/>
      <c r="AX37" s="1"/>
      <c r="AY37" s="1"/>
      <c r="AZ37" s="1" t="s">
        <v>147</v>
      </c>
      <c r="BA37" s="1"/>
      <c r="BB37" s="1"/>
      <c r="BC37" s="1"/>
      <c r="BF37" s="73"/>
    </row>
    <row r="38" spans="2:59" ht="14.25">
      <c r="C38" s="716">
        <v>6</v>
      </c>
      <c r="D38" s="759" t="s">
        <v>976</v>
      </c>
      <c r="E38" s="758">
        <v>6</v>
      </c>
      <c r="F38" s="717" t="s">
        <v>992</v>
      </c>
      <c r="K38" s="566"/>
      <c r="L38" s="733" t="s">
        <v>890</v>
      </c>
      <c r="M38" s="566"/>
      <c r="N38" s="566"/>
      <c r="O38" s="394">
        <v>3</v>
      </c>
      <c r="P38" s="717" t="s">
        <v>856</v>
      </c>
      <c r="Q38" s="566"/>
      <c r="R38" s="566"/>
      <c r="S38" s="3" t="s">
        <v>864</v>
      </c>
      <c r="V38" s="394" t="s">
        <v>782</v>
      </c>
      <c r="W38" s="566">
        <v>3</v>
      </c>
      <c r="X38" s="566" t="s">
        <v>548</v>
      </c>
      <c r="AD38" s="398"/>
      <c r="AF38" s="399"/>
      <c r="AG38" s="399"/>
      <c r="AH38" s="399"/>
      <c r="AI38" s="399"/>
      <c r="AJ38" s="399"/>
      <c r="AK38" s="399"/>
      <c r="AL38" s="399"/>
      <c r="AM38" s="249"/>
      <c r="AN38" s="3"/>
      <c r="AO38" s="255"/>
      <c r="AP38" s="256"/>
      <c r="AQ38" s="4" t="s">
        <v>21</v>
      </c>
      <c r="AR38" s="3"/>
      <c r="AW38" s="1" t="s">
        <v>282</v>
      </c>
      <c r="AX38" s="1"/>
      <c r="AY38" s="1"/>
      <c r="AZ38" s="1" t="s">
        <v>293</v>
      </c>
      <c r="BA38" s="1"/>
      <c r="BB38" s="1"/>
      <c r="BC38" s="1"/>
      <c r="BF38" s="389"/>
    </row>
    <row r="39" spans="2:59" ht="13.5">
      <c r="C39" s="734">
        <v>7</v>
      </c>
      <c r="D39" s="717" t="s">
        <v>979</v>
      </c>
      <c r="E39" s="758">
        <v>7</v>
      </c>
      <c r="F39" s="730" t="s">
        <v>993</v>
      </c>
      <c r="K39" s="566"/>
      <c r="L39" s="734" t="s">
        <v>891</v>
      </c>
      <c r="M39" s="566"/>
      <c r="N39" s="566"/>
      <c r="O39" s="733">
        <v>4</v>
      </c>
      <c r="P39" s="717" t="s">
        <v>839</v>
      </c>
      <c r="Q39" s="566"/>
      <c r="R39" s="566"/>
      <c r="S39" s="717" t="s">
        <v>865</v>
      </c>
      <c r="V39" s="394" t="s">
        <v>791</v>
      </c>
      <c r="W39" s="566">
        <v>4</v>
      </c>
      <c r="X39" s="566" t="s">
        <v>567</v>
      </c>
      <c r="AD39" s="398"/>
      <c r="AF39" s="399"/>
      <c r="AG39" s="399"/>
      <c r="AH39" s="399"/>
      <c r="AI39" s="399"/>
      <c r="AJ39" s="399"/>
      <c r="AK39" s="399"/>
      <c r="AL39" s="399"/>
      <c r="AM39" s="249"/>
      <c r="AN39" s="3"/>
      <c r="AO39" s="3"/>
      <c r="AP39" s="3"/>
      <c r="AQ39" s="3"/>
      <c r="AR39" s="3"/>
      <c r="AW39" s="1"/>
      <c r="AX39" s="1"/>
      <c r="AY39" s="1"/>
      <c r="AZ39" s="1" t="s">
        <v>294</v>
      </c>
      <c r="BA39" s="390"/>
      <c r="BB39" s="390"/>
      <c r="BC39" s="1"/>
      <c r="BF39" s="278"/>
    </row>
    <row r="40" spans="2:59" ht="13.5">
      <c r="C40" s="716">
        <v>8</v>
      </c>
      <c r="D40" s="730" t="s">
        <v>987</v>
      </c>
      <c r="E40" s="758">
        <v>8</v>
      </c>
      <c r="F40" s="730" t="s">
        <v>994</v>
      </c>
      <c r="K40" s="566"/>
      <c r="L40" s="734" t="s">
        <v>892</v>
      </c>
      <c r="M40" s="566"/>
      <c r="N40" s="566"/>
      <c r="O40" s="734">
        <v>5</v>
      </c>
      <c r="P40" s="397" t="s">
        <v>846</v>
      </c>
      <c r="Q40" s="566"/>
      <c r="R40" s="566"/>
      <c r="S40" s="3" t="s">
        <v>866</v>
      </c>
      <c r="V40" s="394" t="s">
        <v>792</v>
      </c>
      <c r="W40" s="566">
        <v>5</v>
      </c>
      <c r="X40" s="566" t="s">
        <v>552</v>
      </c>
      <c r="AD40" s="398"/>
      <c r="AF40" s="399"/>
      <c r="AG40" s="399"/>
      <c r="AH40" s="399"/>
      <c r="AI40" s="399"/>
      <c r="AJ40" s="399"/>
      <c r="AK40" s="399"/>
      <c r="AL40" s="399"/>
      <c r="AM40" s="249"/>
      <c r="AN40" s="3"/>
      <c r="AO40" s="3"/>
      <c r="AP40" s="3"/>
      <c r="AQ40" s="3"/>
      <c r="AR40" s="3"/>
      <c r="AW40" s="1"/>
      <c r="AX40" s="1"/>
      <c r="AY40" s="1"/>
      <c r="AZ40" s="1" t="s">
        <v>295</v>
      </c>
      <c r="BA40" s="390"/>
      <c r="BB40" s="390"/>
      <c r="BC40" s="391"/>
      <c r="BF40" s="278"/>
    </row>
    <row r="41" spans="2:59" ht="13.5">
      <c r="C41" s="557">
        <v>9</v>
      </c>
      <c r="D41" s="717" t="s">
        <v>980</v>
      </c>
      <c r="E41" s="758">
        <v>9</v>
      </c>
      <c r="F41" s="717" t="s">
        <v>995</v>
      </c>
      <c r="K41" s="566"/>
      <c r="L41" s="734" t="s">
        <v>893</v>
      </c>
      <c r="M41" s="566"/>
      <c r="N41" s="566"/>
      <c r="O41" s="734">
        <v>6</v>
      </c>
      <c r="P41" s="394" t="s">
        <v>849</v>
      </c>
      <c r="Q41" s="566"/>
      <c r="R41" s="566"/>
      <c r="S41" s="3" t="s">
        <v>867</v>
      </c>
      <c r="V41" s="394" t="s">
        <v>793</v>
      </c>
      <c r="W41" s="566">
        <v>6</v>
      </c>
      <c r="X41" s="566" t="s">
        <v>600</v>
      </c>
      <c r="AD41" s="398"/>
      <c r="AF41" s="399"/>
      <c r="AG41" s="399"/>
      <c r="AH41" s="399"/>
      <c r="AI41" s="399"/>
      <c r="AJ41" s="399"/>
      <c r="AK41" s="399"/>
      <c r="AL41" s="399"/>
      <c r="AM41" s="249"/>
      <c r="AN41" s="3"/>
      <c r="AO41" s="3"/>
      <c r="AP41" s="3"/>
      <c r="AQ41" s="3"/>
      <c r="AR41" s="3"/>
      <c r="AW41" s="1"/>
      <c r="AX41" s="1"/>
      <c r="AY41" s="1"/>
      <c r="AZ41" s="392" t="s">
        <v>296</v>
      </c>
      <c r="BA41" s="390"/>
      <c r="BB41" s="390"/>
      <c r="BC41" s="1"/>
      <c r="BF41" s="278"/>
    </row>
    <row r="42" spans="2:59" ht="13.5">
      <c r="C42" s="3">
        <v>10</v>
      </c>
      <c r="D42" s="717" t="s">
        <v>986</v>
      </c>
      <c r="E42" s="758">
        <v>10</v>
      </c>
      <c r="F42" s="717" t="s">
        <v>996</v>
      </c>
      <c r="K42" s="566"/>
      <c r="L42" s="734" t="s">
        <v>894</v>
      </c>
      <c r="M42" s="566"/>
      <c r="N42" s="566"/>
      <c r="O42" s="734">
        <v>7</v>
      </c>
      <c r="P42" s="716" t="s">
        <v>850</v>
      </c>
      <c r="Q42" s="566"/>
      <c r="R42" s="566"/>
      <c r="S42" s="3" t="s">
        <v>868</v>
      </c>
      <c r="V42" s="718" t="s">
        <v>802</v>
      </c>
      <c r="W42" s="566">
        <v>7</v>
      </c>
      <c r="X42" s="566" t="s">
        <v>581</v>
      </c>
      <c r="AH42" s="399"/>
      <c r="AI42" s="399"/>
      <c r="AJ42" s="399"/>
      <c r="AK42" s="399"/>
      <c r="AL42" s="399"/>
      <c r="AM42" s="399"/>
      <c r="AN42" s="249"/>
      <c r="AO42" s="3"/>
      <c r="AP42" s="3"/>
      <c r="AQ42" s="3"/>
      <c r="AR42" s="3"/>
      <c r="AX42" s="1"/>
      <c r="AY42" s="1"/>
      <c r="AZ42" s="1"/>
      <c r="BA42" s="1" t="s">
        <v>614</v>
      </c>
      <c r="BB42" s="390"/>
      <c r="BC42" s="390"/>
      <c r="BD42" s="1"/>
      <c r="BG42" s="278"/>
    </row>
    <row r="43" spans="2:59" ht="13.5">
      <c r="C43" s="3">
        <v>11</v>
      </c>
      <c r="D43" s="717" t="s">
        <v>942</v>
      </c>
      <c r="E43" s="758">
        <v>11</v>
      </c>
      <c r="F43" s="717" t="s">
        <v>997</v>
      </c>
      <c r="K43" s="585"/>
      <c r="L43" s="734" t="s">
        <v>895</v>
      </c>
      <c r="M43" s="585"/>
      <c r="N43" s="585"/>
      <c r="O43" s="734">
        <v>8</v>
      </c>
      <c r="P43" s="394" t="s">
        <v>799</v>
      </c>
      <c r="Q43" s="585"/>
      <c r="R43" s="585"/>
      <c r="S43" s="3" t="s">
        <v>869</v>
      </c>
      <c r="V43" s="717" t="s">
        <v>799</v>
      </c>
      <c r="W43" s="585">
        <v>8</v>
      </c>
      <c r="X43" s="566" t="s">
        <v>568</v>
      </c>
      <c r="AH43" s="399"/>
      <c r="AI43" s="399"/>
      <c r="AJ43" s="399"/>
      <c r="AK43" s="399"/>
      <c r="AL43" s="399"/>
      <c r="AM43" s="399"/>
      <c r="AN43" s="249"/>
      <c r="AO43" s="3"/>
      <c r="AP43" s="3"/>
      <c r="AQ43" s="3"/>
      <c r="AR43" s="3"/>
      <c r="AX43" s="1"/>
      <c r="AY43" s="1"/>
      <c r="AZ43" s="1"/>
      <c r="BA43" s="1" t="s">
        <v>297</v>
      </c>
      <c r="BB43" s="390"/>
      <c r="BC43" s="390"/>
      <c r="BD43" s="1"/>
      <c r="BG43" s="278"/>
    </row>
    <row r="44" spans="2:59" ht="13.5">
      <c r="C44" s="3">
        <v>12</v>
      </c>
      <c r="D44" s="717" t="s">
        <v>977</v>
      </c>
      <c r="E44" s="758">
        <v>12</v>
      </c>
      <c r="F44" s="717" t="s">
        <v>977</v>
      </c>
      <c r="K44" s="566"/>
      <c r="L44" s="734" t="s">
        <v>896</v>
      </c>
      <c r="M44" s="566"/>
      <c r="N44" s="566"/>
      <c r="O44" s="734">
        <v>9</v>
      </c>
      <c r="P44" s="397" t="s">
        <v>847</v>
      </c>
      <c r="Q44" s="566"/>
      <c r="R44" s="566"/>
      <c r="S44" s="3" t="s">
        <v>870</v>
      </c>
      <c r="V44" s="717" t="s">
        <v>800</v>
      </c>
      <c r="W44" s="566">
        <v>9</v>
      </c>
      <c r="X44" s="566" t="s">
        <v>555</v>
      </c>
      <c r="AH44" s="399"/>
      <c r="AI44" s="399"/>
      <c r="AJ44" s="399"/>
      <c r="AK44" s="399"/>
      <c r="AL44" s="399"/>
      <c r="AM44" s="399"/>
      <c r="AN44" s="249"/>
      <c r="AO44" s="3"/>
      <c r="AP44" s="3"/>
      <c r="AQ44" s="3"/>
      <c r="AR44" s="3"/>
      <c r="AX44" s="1"/>
      <c r="AY44" s="1"/>
      <c r="AZ44" s="1"/>
      <c r="BA44" s="1"/>
      <c r="BB44" s="390"/>
      <c r="BC44" s="390"/>
      <c r="BD44" s="1"/>
      <c r="BG44" s="278"/>
    </row>
    <row r="45" spans="2:59" ht="13.5">
      <c r="K45" s="566"/>
      <c r="L45" s="394" t="s">
        <v>897</v>
      </c>
      <c r="M45" s="566"/>
      <c r="N45" s="566"/>
      <c r="O45" s="734">
        <v>10</v>
      </c>
      <c r="P45" s="717" t="s">
        <v>842</v>
      </c>
      <c r="Q45" s="566"/>
      <c r="R45" s="566"/>
      <c r="S45" s="566"/>
      <c r="V45" s="718" t="s">
        <v>803</v>
      </c>
      <c r="W45" s="566">
        <v>10</v>
      </c>
      <c r="X45" s="566" t="s">
        <v>564</v>
      </c>
      <c r="AH45" s="399"/>
      <c r="AI45" s="399"/>
      <c r="AJ45" s="399"/>
      <c r="AK45" s="399"/>
      <c r="AL45" s="399"/>
      <c r="AM45" s="399"/>
      <c r="AN45" s="249"/>
      <c r="AO45" s="3"/>
      <c r="AP45" s="3"/>
      <c r="AQ45" s="3"/>
      <c r="AR45" s="3"/>
      <c r="AX45" s="1"/>
      <c r="AY45" s="1"/>
      <c r="AZ45" s="1"/>
      <c r="BA45" s="1"/>
      <c r="BB45" s="390"/>
      <c r="BC45" s="390"/>
      <c r="BD45" s="1"/>
      <c r="BG45" s="278"/>
    </row>
    <row r="46" spans="2:59" ht="13.5">
      <c r="D46" s="3" t="s">
        <v>978</v>
      </c>
      <c r="E46" s="716"/>
      <c r="F46" s="716"/>
      <c r="L46" s="394" t="s">
        <v>898</v>
      </c>
      <c r="O46" s="394">
        <v>11</v>
      </c>
      <c r="P46" s="717" t="s">
        <v>851</v>
      </c>
      <c r="S46" s="566"/>
      <c r="V46" s="718" t="s">
        <v>804</v>
      </c>
      <c r="X46" s="566"/>
      <c r="AH46" s="399"/>
      <c r="AI46" s="399"/>
      <c r="AJ46" s="399"/>
      <c r="AK46" s="399"/>
      <c r="AL46" s="399"/>
      <c r="AM46" s="399"/>
      <c r="AN46" s="249"/>
      <c r="AO46" s="3"/>
      <c r="AP46" s="3"/>
      <c r="AQ46" s="3"/>
      <c r="AR46" s="3"/>
      <c r="AX46" s="1"/>
      <c r="AY46" s="1"/>
      <c r="AZ46" s="1"/>
      <c r="BA46" s="1" t="s">
        <v>298</v>
      </c>
      <c r="BB46" s="390"/>
      <c r="BC46" s="390"/>
      <c r="BD46" s="1"/>
      <c r="BG46" s="278"/>
    </row>
    <row r="47" spans="2:59" ht="13.5">
      <c r="D47" s="717"/>
      <c r="E47" s="717"/>
      <c r="F47" s="717"/>
      <c r="K47" s="751"/>
      <c r="L47" s="394" t="s">
        <v>899</v>
      </c>
      <c r="M47" s="751"/>
      <c r="N47" s="751"/>
      <c r="O47" s="394">
        <v>12</v>
      </c>
      <c r="P47" s="717" t="s">
        <v>788</v>
      </c>
      <c r="Q47" s="973"/>
      <c r="R47" s="724"/>
      <c r="T47" s="724"/>
      <c r="U47" s="724"/>
      <c r="V47" s="394" t="s">
        <v>784</v>
      </c>
      <c r="W47" s="973"/>
      <c r="Y47" s="606"/>
      <c r="Z47" s="668"/>
      <c r="AA47" s="668"/>
      <c r="AB47" s="606"/>
      <c r="AC47" s="580"/>
      <c r="AD47" s="606"/>
      <c r="AE47" s="606"/>
      <c r="AF47" s="606"/>
      <c r="AG47" s="615"/>
      <c r="AH47" s="399"/>
      <c r="AI47" s="399"/>
      <c r="AJ47" s="399"/>
      <c r="AK47" s="399"/>
      <c r="AL47" s="399"/>
      <c r="AM47" s="399"/>
      <c r="AN47" s="249"/>
      <c r="AO47" s="3"/>
      <c r="AP47" s="3"/>
      <c r="AQ47" s="3"/>
      <c r="AR47" s="3"/>
      <c r="AX47" s="1"/>
      <c r="AY47" s="1"/>
      <c r="AZ47" s="1"/>
      <c r="BA47" s="1" t="s">
        <v>615</v>
      </c>
      <c r="BB47" s="390"/>
      <c r="BC47" s="390"/>
      <c r="BD47" s="391"/>
      <c r="BG47" s="278"/>
    </row>
    <row r="48" spans="2:59" ht="12" customHeight="1">
      <c r="D48" s="394"/>
      <c r="E48" s="394"/>
      <c r="F48" s="394"/>
      <c r="K48" s="751"/>
      <c r="L48" s="394" t="s">
        <v>900</v>
      </c>
      <c r="M48" s="751"/>
      <c r="N48" s="751"/>
      <c r="O48" s="394"/>
      <c r="P48" s="394"/>
      <c r="Q48" s="973"/>
      <c r="R48" s="724"/>
      <c r="T48" s="724"/>
      <c r="U48" s="724"/>
      <c r="V48" s="394" t="s">
        <v>785</v>
      </c>
      <c r="W48" s="973"/>
      <c r="Y48" s="606"/>
      <c r="Z48" s="668"/>
      <c r="AA48" s="668"/>
      <c r="AB48" s="581" t="s">
        <v>455</v>
      </c>
      <c r="AC48" s="587"/>
      <c r="AD48" s="583" t="s">
        <v>456</v>
      </c>
      <c r="AE48" s="606"/>
      <c r="AF48" s="396" t="s">
        <v>327</v>
      </c>
      <c r="AG48" s="617"/>
      <c r="AH48" s="399"/>
      <c r="AI48" s="399"/>
      <c r="AJ48" s="399"/>
      <c r="AK48" s="399"/>
      <c r="AL48" s="399"/>
      <c r="AM48" s="399"/>
      <c r="AN48" s="249"/>
      <c r="AO48" s="3"/>
      <c r="AP48" s="3"/>
      <c r="AQ48" s="3"/>
      <c r="AR48" s="3"/>
      <c r="BA48" s="275"/>
      <c r="BB48" s="275"/>
      <c r="BC48" s="275"/>
      <c r="BG48" s="278"/>
    </row>
    <row r="49" spans="2:64" ht="13.5" customHeight="1">
      <c r="K49" s="249"/>
      <c r="L49" s="394" t="s">
        <v>901</v>
      </c>
      <c r="M49" s="249"/>
      <c r="N49" s="249"/>
      <c r="O49" s="394"/>
      <c r="P49" s="730" t="s">
        <v>844</v>
      </c>
      <c r="Q49" s="249"/>
      <c r="R49" s="249"/>
      <c r="S49" s="614"/>
      <c r="T49" s="407"/>
      <c r="U49" s="407"/>
      <c r="V49" s="717" t="s">
        <v>788</v>
      </c>
      <c r="W49" s="249">
        <v>1</v>
      </c>
      <c r="X49" s="614" t="s">
        <v>611</v>
      </c>
      <c r="Y49" s="407">
        <v>1</v>
      </c>
      <c r="Z49" s="407"/>
      <c r="AA49" s="407"/>
      <c r="AB49" s="407" t="s">
        <v>344</v>
      </c>
      <c r="AC49" s="407">
        <v>1</v>
      </c>
      <c r="AD49" s="407" t="s">
        <v>345</v>
      </c>
      <c r="AE49" s="399">
        <v>1</v>
      </c>
      <c r="AF49" s="395" t="s">
        <v>616</v>
      </c>
      <c r="AG49" s="395"/>
      <c r="AN49" s="3"/>
      <c r="AO49" s="1002" t="s">
        <v>24</v>
      </c>
      <c r="AP49" s="1003"/>
      <c r="AQ49" s="1003"/>
      <c r="AR49" s="1003"/>
      <c r="AS49" s="1003"/>
      <c r="AT49" s="1003"/>
      <c r="AU49" s="1003"/>
      <c r="AV49" s="1003"/>
      <c r="AW49" s="1003"/>
      <c r="AX49" s="1003"/>
      <c r="AY49" s="1003"/>
      <c r="AZ49" s="1003"/>
      <c r="BA49" s="1003"/>
      <c r="BB49" s="1003"/>
      <c r="BC49" s="1004"/>
      <c r="BD49"/>
      <c r="BG49" s="278"/>
    </row>
    <row r="50" spans="2:64" ht="12" customHeight="1">
      <c r="K50" s="252"/>
      <c r="L50" s="394" t="s">
        <v>902</v>
      </c>
      <c r="M50" s="252"/>
      <c r="N50" s="252"/>
      <c r="O50" s="394"/>
      <c r="P50" s="717"/>
      <c r="Q50" s="252"/>
      <c r="R50" s="252"/>
      <c r="S50" s="566"/>
      <c r="T50" s="407"/>
      <c r="U50" s="407"/>
      <c r="V50" s="715"/>
      <c r="W50" s="252">
        <v>2</v>
      </c>
      <c r="X50" s="566" t="s">
        <v>542</v>
      </c>
      <c r="Y50" s="407">
        <v>2</v>
      </c>
      <c r="Z50" s="407"/>
      <c r="AA50" s="407"/>
      <c r="AB50" s="407" t="s">
        <v>346</v>
      </c>
      <c r="AC50" s="407">
        <v>2</v>
      </c>
      <c r="AD50" s="407" t="s">
        <v>346</v>
      </c>
      <c r="AE50" s="400">
        <v>2</v>
      </c>
      <c r="AF50" s="394" t="s">
        <v>617</v>
      </c>
      <c r="AG50" s="394"/>
      <c r="AN50" s="3"/>
      <c r="AO50" s="974" t="s">
        <v>153</v>
      </c>
      <c r="AP50" s="975"/>
      <c r="AQ50" s="976"/>
      <c r="AR50" s="980" t="s">
        <v>154</v>
      </c>
      <c r="AS50" s="981"/>
      <c r="AT50" s="982"/>
      <c r="AU50" s="986" t="s">
        <v>155</v>
      </c>
      <c r="AV50" s="987"/>
      <c r="AW50" s="988"/>
      <c r="AX50" s="992" t="s">
        <v>156</v>
      </c>
      <c r="AY50" s="993"/>
      <c r="AZ50" s="994"/>
      <c r="BA50" s="986" t="s">
        <v>618</v>
      </c>
      <c r="BB50" s="987"/>
      <c r="BC50" s="988"/>
      <c r="BD50"/>
      <c r="BG50" s="278"/>
    </row>
    <row r="51" spans="2:64" ht="13.5">
      <c r="D51" s="716"/>
      <c r="E51" s="716"/>
      <c r="F51" s="716"/>
      <c r="K51" s="249"/>
      <c r="L51" s="394" t="s">
        <v>903</v>
      </c>
      <c r="M51" s="249"/>
      <c r="N51" s="249"/>
      <c r="O51" s="394"/>
      <c r="P51" s="394"/>
      <c r="Q51" s="249"/>
      <c r="R51" s="249"/>
      <c r="S51" s="566"/>
      <c r="T51" s="407"/>
      <c r="U51" s="407"/>
      <c r="V51" s="394"/>
      <c r="W51" s="249">
        <v>3</v>
      </c>
      <c r="X51" s="566" t="s">
        <v>592</v>
      </c>
      <c r="Y51" s="407">
        <v>3</v>
      </c>
      <c r="Z51" s="407"/>
      <c r="AA51" s="407"/>
      <c r="AB51" s="407" t="s">
        <v>511</v>
      </c>
      <c r="AC51" s="407">
        <v>3</v>
      </c>
      <c r="AD51" s="407" t="s">
        <v>511</v>
      </c>
      <c r="AE51" s="399">
        <v>3</v>
      </c>
      <c r="AF51" s="395" t="s">
        <v>619</v>
      </c>
      <c r="AG51" s="395"/>
      <c r="AN51" s="3"/>
      <c r="AO51" s="977"/>
      <c r="AP51" s="978"/>
      <c r="AQ51" s="979"/>
      <c r="AR51" s="983"/>
      <c r="AS51" s="984"/>
      <c r="AT51" s="985"/>
      <c r="AU51" s="989"/>
      <c r="AV51" s="990"/>
      <c r="AW51" s="991"/>
      <c r="AX51" s="995"/>
      <c r="AY51" s="996"/>
      <c r="AZ51" s="997"/>
      <c r="BA51" s="989"/>
      <c r="BB51" s="990"/>
      <c r="BC51" s="991"/>
      <c r="BD51"/>
      <c r="BG51" s="278"/>
    </row>
    <row r="52" spans="2:64" ht="13.5">
      <c r="K52" s="249"/>
      <c r="L52" s="394" t="s">
        <v>904</v>
      </c>
      <c r="M52" s="249"/>
      <c r="N52" s="249"/>
      <c r="O52" s="394"/>
      <c r="P52" s="394"/>
      <c r="Q52" s="249"/>
      <c r="R52" s="249"/>
      <c r="S52" s="566"/>
      <c r="T52" s="407"/>
      <c r="U52" s="407"/>
      <c r="V52" s="394"/>
      <c r="W52" s="249">
        <v>4</v>
      </c>
      <c r="X52" s="566" t="s">
        <v>567</v>
      </c>
      <c r="Y52" s="407">
        <v>4</v>
      </c>
      <c r="Z52" s="407"/>
      <c r="AA52" s="407"/>
      <c r="AB52" s="407" t="s">
        <v>620</v>
      </c>
      <c r="AC52" s="407">
        <v>4</v>
      </c>
      <c r="AD52" s="407" t="s">
        <v>349</v>
      </c>
      <c r="AE52" s="399">
        <v>4</v>
      </c>
      <c r="AF52" s="395" t="s">
        <v>621</v>
      </c>
      <c r="AG52" s="395"/>
      <c r="AN52" s="3"/>
      <c r="AO52" s="613"/>
      <c r="AP52" s="613"/>
      <c r="AQ52" s="613"/>
      <c r="AR52" s="563"/>
      <c r="AS52" s="563"/>
      <c r="AT52" s="563"/>
      <c r="AU52" s="564"/>
      <c r="AV52" s="564"/>
      <c r="AW52" s="564"/>
      <c r="AX52" s="565"/>
      <c r="AY52" s="565"/>
      <c r="AZ52" s="565"/>
      <c r="BA52" s="564"/>
      <c r="BB52" s="564"/>
      <c r="BC52" s="564"/>
      <c r="BD52"/>
      <c r="BG52" s="278"/>
    </row>
    <row r="53" spans="2:64" ht="13.5">
      <c r="D53" s="716"/>
      <c r="E53" s="716"/>
      <c r="F53" s="716"/>
      <c r="K53" s="249"/>
      <c r="L53" s="394" t="s">
        <v>905</v>
      </c>
      <c r="M53" s="249"/>
      <c r="N53" s="249"/>
      <c r="O53" s="394"/>
      <c r="P53" s="394"/>
      <c r="Q53" s="249"/>
      <c r="R53" s="249"/>
      <c r="S53" s="566"/>
      <c r="T53" s="407"/>
      <c r="U53" s="407"/>
      <c r="V53" s="394"/>
      <c r="W53" s="249">
        <v>5</v>
      </c>
      <c r="X53" s="566" t="s">
        <v>548</v>
      </c>
      <c r="Y53" s="407">
        <v>5</v>
      </c>
      <c r="Z53" s="407"/>
      <c r="AA53" s="407"/>
      <c r="AB53" s="407" t="s">
        <v>512</v>
      </c>
      <c r="AC53" s="407">
        <v>5</v>
      </c>
      <c r="AD53" s="407" t="s">
        <v>457</v>
      </c>
      <c r="AE53" s="399">
        <v>5</v>
      </c>
      <c r="AF53" s="395" t="s">
        <v>622</v>
      </c>
      <c r="AG53" s="395"/>
      <c r="AN53" s="3"/>
      <c r="AO53" s="613"/>
      <c r="AP53" s="613"/>
      <c r="AQ53" s="613"/>
      <c r="AR53" s="563"/>
      <c r="AS53" s="563"/>
      <c r="AT53" s="563"/>
      <c r="AU53" s="564"/>
      <c r="AV53" s="564"/>
      <c r="AW53" s="564"/>
      <c r="AX53" s="565"/>
      <c r="AY53" s="565"/>
      <c r="AZ53" s="565"/>
      <c r="BA53" s="564"/>
      <c r="BB53" s="564"/>
      <c r="BC53" s="564"/>
      <c r="BD53"/>
      <c r="BG53" s="278"/>
    </row>
    <row r="54" spans="2:64" ht="13.5">
      <c r="K54" s="249"/>
      <c r="L54" s="394" t="s">
        <v>906</v>
      </c>
      <c r="M54" s="249"/>
      <c r="N54" s="249"/>
      <c r="O54" s="394"/>
      <c r="P54" s="394"/>
      <c r="Q54" s="249"/>
      <c r="R54" s="249"/>
      <c r="S54" s="566"/>
      <c r="T54" s="407"/>
      <c r="U54" s="407"/>
      <c r="V54" s="394"/>
      <c r="W54" s="249">
        <v>6</v>
      </c>
      <c r="X54" s="566" t="s">
        <v>557</v>
      </c>
      <c r="Y54" s="407">
        <v>6</v>
      </c>
      <c r="Z54" s="407"/>
      <c r="AA54" s="407"/>
      <c r="AB54" s="407" t="s">
        <v>454</v>
      </c>
      <c r="AC54" s="407">
        <v>6</v>
      </c>
      <c r="AD54" s="407" t="s">
        <v>351</v>
      </c>
      <c r="AE54" s="399">
        <v>6</v>
      </c>
      <c r="AF54" s="249" t="s">
        <v>328</v>
      </c>
      <c r="AG54" s="249"/>
      <c r="AN54" s="3"/>
      <c r="AO54" s="613"/>
      <c r="AP54" s="613"/>
      <c r="AQ54" s="613"/>
      <c r="AR54" s="563"/>
      <c r="AS54" s="563"/>
      <c r="AT54" s="563"/>
      <c r="AU54" s="564"/>
      <c r="AV54" s="564"/>
      <c r="AW54" s="564"/>
      <c r="AX54" s="565"/>
      <c r="AY54" s="565"/>
      <c r="AZ54" s="565"/>
      <c r="BA54" s="564"/>
      <c r="BB54" s="564"/>
      <c r="BC54" s="564"/>
      <c r="BD54"/>
      <c r="BG54" s="278"/>
    </row>
    <row r="55" spans="2:64" ht="12" customHeight="1">
      <c r="K55" s="249"/>
      <c r="L55" s="394" t="s">
        <v>907</v>
      </c>
      <c r="M55" s="249"/>
      <c r="N55" s="249"/>
      <c r="O55" s="394"/>
      <c r="P55" s="394"/>
      <c r="Q55" s="249"/>
      <c r="R55" s="249"/>
      <c r="S55" s="566"/>
      <c r="T55" s="407"/>
      <c r="U55" s="407"/>
      <c r="V55" s="394"/>
      <c r="W55" s="249">
        <v>7</v>
      </c>
      <c r="X55" s="566" t="s">
        <v>545</v>
      </c>
      <c r="Y55" s="407">
        <v>7</v>
      </c>
      <c r="Z55" s="407"/>
      <c r="AA55" s="407"/>
      <c r="AB55" s="407" t="s">
        <v>350</v>
      </c>
      <c r="AC55" s="407">
        <v>7</v>
      </c>
      <c r="AD55" s="407" t="s">
        <v>350</v>
      </c>
      <c r="AE55" s="399">
        <v>7</v>
      </c>
      <c r="AF55" s="395" t="s">
        <v>464</v>
      </c>
      <c r="AG55" s="395"/>
      <c r="AN55" s="3"/>
      <c r="AO55" s="3" t="s">
        <v>78</v>
      </c>
      <c r="AP55" s="3"/>
      <c r="AQ55" s="3"/>
      <c r="AR55" s="3" t="s">
        <v>78</v>
      </c>
      <c r="AU55" s="1" t="s">
        <v>28</v>
      </c>
      <c r="AV55" s="1"/>
      <c r="AW55" s="1"/>
      <c r="AX55" s="1" t="s">
        <v>28</v>
      </c>
      <c r="AY55" s="1"/>
      <c r="AZ55" s="1"/>
      <c r="BA55" s="274" t="s">
        <v>624</v>
      </c>
      <c r="BB55" s="1"/>
      <c r="BC55" s="1"/>
      <c r="BG55" s="278"/>
    </row>
    <row r="56" spans="2:64" ht="12" customHeight="1">
      <c r="K56" s="249"/>
      <c r="L56" s="249"/>
      <c r="M56" s="249"/>
      <c r="N56" s="249"/>
      <c r="O56" s="394"/>
      <c r="P56" s="718"/>
      <c r="Q56" s="249"/>
      <c r="R56" s="249"/>
      <c r="T56" s="407"/>
      <c r="U56" s="407"/>
      <c r="V56" s="718"/>
      <c r="W56" s="249"/>
      <c r="X56" s="3" t="s">
        <v>547</v>
      </c>
      <c r="Y56" s="407">
        <v>8</v>
      </c>
      <c r="Z56" s="407"/>
      <c r="AA56" s="407"/>
      <c r="AB56" s="407" t="s">
        <v>515</v>
      </c>
      <c r="AC56" s="407">
        <v>8</v>
      </c>
      <c r="AD56" s="407" t="s">
        <v>352</v>
      </c>
      <c r="AE56" s="399">
        <v>8</v>
      </c>
      <c r="AF56" s="397" t="s">
        <v>625</v>
      </c>
      <c r="AG56" s="397"/>
      <c r="AN56" s="3"/>
      <c r="AO56" s="3" t="s">
        <v>79</v>
      </c>
      <c r="AP56" s="3"/>
      <c r="AQ56" s="3"/>
      <c r="AR56" s="3" t="s">
        <v>79</v>
      </c>
      <c r="AU56" s="1" t="s">
        <v>29</v>
      </c>
      <c r="AV56" s="1"/>
      <c r="AW56" s="1"/>
      <c r="AX56" s="1" t="s">
        <v>29</v>
      </c>
      <c r="AY56" s="1"/>
      <c r="AZ56" s="1"/>
      <c r="BA56" s="274" t="s">
        <v>36</v>
      </c>
      <c r="BB56" s="1"/>
      <c r="BC56" s="1"/>
      <c r="BG56" s="278"/>
    </row>
    <row r="57" spans="2:64" ht="13.5">
      <c r="K57" s="249"/>
      <c r="L57" s="249"/>
      <c r="M57" s="249"/>
      <c r="N57" s="249"/>
      <c r="O57" s="394"/>
      <c r="P57" s="717"/>
      <c r="Q57" s="249"/>
      <c r="R57" s="249"/>
      <c r="S57" s="566"/>
      <c r="T57" s="407"/>
      <c r="U57" s="407"/>
      <c r="V57" s="717"/>
      <c r="W57" s="249"/>
      <c r="X57" s="566" t="s">
        <v>558</v>
      </c>
      <c r="Y57" s="407">
        <v>9</v>
      </c>
      <c r="Z57" s="407"/>
      <c r="AA57" s="407"/>
      <c r="AB57" s="407" t="s">
        <v>354</v>
      </c>
      <c r="AC57" s="407">
        <v>9</v>
      </c>
      <c r="AD57" s="407" t="s">
        <v>626</v>
      </c>
      <c r="AE57" s="399">
        <v>9</v>
      </c>
      <c r="AF57" s="395" t="s">
        <v>627</v>
      </c>
      <c r="AG57" s="395"/>
      <c r="AT57" s="3" t="s">
        <v>80</v>
      </c>
      <c r="AW57" s="3" t="s">
        <v>80</v>
      </c>
      <c r="AZ57" s="1" t="s">
        <v>30</v>
      </c>
      <c r="BA57" s="1"/>
      <c r="BB57" s="1"/>
      <c r="BC57" s="1" t="s">
        <v>30</v>
      </c>
      <c r="BD57" s="1"/>
      <c r="BE57" s="1"/>
      <c r="BF57" s="274" t="s">
        <v>37</v>
      </c>
      <c r="BG57" s="1"/>
      <c r="BH57" s="1"/>
      <c r="BL57" s="388"/>
    </row>
    <row r="58" spans="2:64" ht="13.5">
      <c r="B58" s="3" t="s">
        <v>958</v>
      </c>
      <c r="K58" s="249"/>
      <c r="L58" s="249"/>
      <c r="M58" s="249"/>
      <c r="N58" s="249"/>
      <c r="O58" s="394"/>
      <c r="P58" s="717"/>
      <c r="Q58" s="249"/>
      <c r="R58" s="249"/>
      <c r="S58" s="566"/>
      <c r="T58" s="407"/>
      <c r="U58" s="407"/>
      <c r="V58" s="717"/>
      <c r="W58" s="249"/>
      <c r="X58" s="566" t="s">
        <v>555</v>
      </c>
      <c r="Y58" s="407">
        <v>10</v>
      </c>
      <c r="Z58" s="407"/>
      <c r="AA58" s="407"/>
      <c r="AB58" s="407" t="s">
        <v>90</v>
      </c>
      <c r="AC58" s="407">
        <v>10</v>
      </c>
      <c r="AD58" s="407" t="s">
        <v>353</v>
      </c>
      <c r="AE58" s="399">
        <v>10</v>
      </c>
      <c r="AF58" s="395" t="s">
        <v>628</v>
      </c>
      <c r="AG58" s="395"/>
      <c r="AT58" s="3" t="s">
        <v>81</v>
      </c>
      <c r="AW58" s="3" t="s">
        <v>81</v>
      </c>
      <c r="AZ58" s="1" t="s">
        <v>31</v>
      </c>
      <c r="BA58" s="1"/>
      <c r="BB58" s="1"/>
      <c r="BC58" s="1" t="s">
        <v>31</v>
      </c>
      <c r="BD58" s="1"/>
      <c r="BE58" s="1"/>
      <c r="BF58" s="274" t="s">
        <v>38</v>
      </c>
      <c r="BG58" s="1"/>
      <c r="BH58" s="1"/>
      <c r="BL58" s="1"/>
    </row>
    <row r="59" spans="2:64" ht="13.5">
      <c r="B59" s="3" t="s">
        <v>866</v>
      </c>
      <c r="K59" s="249"/>
      <c r="L59" s="249"/>
      <c r="M59" s="249"/>
      <c r="N59" s="249"/>
      <c r="O59" s="394"/>
      <c r="P59" s="718"/>
      <c r="Q59" s="249"/>
      <c r="R59" s="249"/>
      <c r="S59" s="566"/>
      <c r="T59" s="407"/>
      <c r="U59" s="407"/>
      <c r="V59" s="718"/>
      <c r="W59" s="249"/>
      <c r="X59" s="566" t="s">
        <v>564</v>
      </c>
      <c r="Y59" s="407"/>
      <c r="Z59" s="407"/>
      <c r="AA59" s="407"/>
      <c r="AB59" s="407"/>
      <c r="AC59" s="407">
        <v>11</v>
      </c>
      <c r="AD59" s="407" t="s">
        <v>355</v>
      </c>
      <c r="AE59" s="399">
        <v>11</v>
      </c>
      <c r="AF59" s="399"/>
      <c r="AG59" s="399"/>
      <c r="AT59" s="3" t="s">
        <v>82</v>
      </c>
      <c r="AW59" s="3" t="s">
        <v>82</v>
      </c>
      <c r="AZ59" s="1" t="s">
        <v>32</v>
      </c>
      <c r="BA59" s="1"/>
      <c r="BB59" s="1"/>
      <c r="BC59" s="1" t="s">
        <v>32</v>
      </c>
      <c r="BD59" s="1"/>
      <c r="BE59" s="1"/>
      <c r="BF59" s="274" t="s">
        <v>39</v>
      </c>
      <c r="BG59" s="1"/>
      <c r="BH59" s="1"/>
      <c r="BL59" s="1"/>
    </row>
    <row r="60" spans="2:64" ht="13.5">
      <c r="B60" s="3" t="s">
        <v>960</v>
      </c>
      <c r="K60" s="249"/>
      <c r="L60" s="249"/>
      <c r="M60" s="249"/>
      <c r="N60" s="249"/>
      <c r="O60" s="394"/>
      <c r="P60" s="718"/>
      <c r="Q60" s="249"/>
      <c r="R60" s="249"/>
      <c r="T60" s="249"/>
      <c r="U60" s="249"/>
      <c r="V60" s="718"/>
      <c r="W60" s="249"/>
      <c r="Y60" s="249"/>
      <c r="Z60" s="249"/>
      <c r="AA60" s="249"/>
      <c r="AC60" s="407">
        <v>12</v>
      </c>
      <c r="AD60" s="249" t="s">
        <v>90</v>
      </c>
      <c r="AE60" s="400">
        <v>12</v>
      </c>
      <c r="AF60" s="399" t="s">
        <v>329</v>
      </c>
      <c r="AG60" s="399"/>
      <c r="AT60" s="3" t="s">
        <v>83</v>
      </c>
      <c r="AW60" s="330" t="s">
        <v>630</v>
      </c>
      <c r="AZ60" s="1" t="s">
        <v>33</v>
      </c>
      <c r="BA60" s="1"/>
      <c r="BB60" s="1"/>
      <c r="BC60" s="273" t="s">
        <v>610</v>
      </c>
      <c r="BD60" s="1"/>
      <c r="BE60" s="1"/>
      <c r="BF60" s="274" t="s">
        <v>40</v>
      </c>
      <c r="BG60" s="1"/>
      <c r="BH60" s="1"/>
      <c r="BL60" s="1"/>
    </row>
    <row r="61" spans="2:64" ht="13.5">
      <c r="B61" s="3" t="s">
        <v>547</v>
      </c>
      <c r="K61" s="249"/>
      <c r="L61" s="249"/>
      <c r="M61" s="249"/>
      <c r="N61" s="249"/>
      <c r="O61" s="394"/>
      <c r="P61" s="394"/>
      <c r="Q61" s="249"/>
      <c r="R61" s="249"/>
      <c r="S61" s="724"/>
      <c r="T61" s="249"/>
      <c r="U61" s="249"/>
      <c r="V61" s="394"/>
      <c r="W61" s="249"/>
      <c r="X61" s="606"/>
      <c r="Y61" s="249"/>
      <c r="Z61" s="249"/>
      <c r="AA61" s="249"/>
      <c r="AB61" s="249"/>
      <c r="AC61" s="588"/>
      <c r="AD61" s="249"/>
      <c r="AE61" s="399"/>
      <c r="AF61" s="399"/>
      <c r="AG61" s="399"/>
      <c r="AT61" s="3" t="s">
        <v>84</v>
      </c>
      <c r="AW61" s="330" t="s">
        <v>631</v>
      </c>
      <c r="AZ61" s="1" t="s">
        <v>34</v>
      </c>
      <c r="BA61" s="1"/>
      <c r="BB61" s="1"/>
      <c r="BC61" s="1" t="s">
        <v>34</v>
      </c>
      <c r="BD61" s="1"/>
      <c r="BE61" s="1"/>
      <c r="BF61" s="274" t="s">
        <v>632</v>
      </c>
      <c r="BG61" s="1"/>
      <c r="BH61" s="1"/>
      <c r="BL61" s="1"/>
    </row>
    <row r="62" spans="2:64" ht="21">
      <c r="B62" s="716" t="s">
        <v>916</v>
      </c>
      <c r="C62" s="716"/>
      <c r="K62" s="249"/>
      <c r="L62" s="249"/>
      <c r="M62" s="249"/>
      <c r="N62" s="249"/>
      <c r="O62" s="394"/>
      <c r="P62" s="394"/>
      <c r="Q62" s="249"/>
      <c r="R62" s="249"/>
      <c r="S62" s="406"/>
      <c r="T62" s="249"/>
      <c r="U62" s="249"/>
      <c r="V62" s="394"/>
      <c r="W62" s="249"/>
      <c r="X62" s="406" t="s">
        <v>343</v>
      </c>
      <c r="Y62" s="249"/>
      <c r="Z62" s="249"/>
      <c r="AA62" s="249"/>
      <c r="AB62" s="249"/>
      <c r="AC62" s="588"/>
      <c r="AD62" s="249"/>
      <c r="AE62" s="399"/>
      <c r="AF62" s="399"/>
      <c r="AG62" s="399"/>
      <c r="AT62" s="3" t="s">
        <v>85</v>
      </c>
      <c r="AW62" s="3" t="s">
        <v>42</v>
      </c>
      <c r="AZ62" s="1" t="s">
        <v>35</v>
      </c>
      <c r="BA62" s="1"/>
      <c r="BB62" s="1"/>
      <c r="BC62" s="273" t="s">
        <v>634</v>
      </c>
      <c r="BD62" s="1"/>
      <c r="BE62" s="1"/>
      <c r="BF62" s="274" t="s">
        <v>41</v>
      </c>
      <c r="BG62" s="1"/>
      <c r="BH62" s="1"/>
      <c r="BL62" s="1"/>
    </row>
    <row r="63" spans="2:64" ht="13.5">
      <c r="B63" s="3" t="s">
        <v>959</v>
      </c>
      <c r="K63" s="249"/>
      <c r="L63" s="249"/>
      <c r="M63" s="249"/>
      <c r="N63" s="249"/>
      <c r="O63" s="394"/>
      <c r="P63" s="717"/>
      <c r="Q63" s="249"/>
      <c r="R63" s="249"/>
      <c r="S63" s="407"/>
      <c r="T63" s="249"/>
      <c r="U63" s="249"/>
      <c r="V63" s="717"/>
      <c r="W63" s="249"/>
      <c r="X63" s="407" t="s">
        <v>344</v>
      </c>
      <c r="Y63" s="249"/>
      <c r="Z63" s="249"/>
      <c r="AA63" s="249"/>
      <c r="AB63" s="249"/>
      <c r="AC63" s="588"/>
      <c r="AD63" s="249"/>
      <c r="AE63" s="399"/>
      <c r="AF63" s="399"/>
      <c r="AG63" s="399"/>
      <c r="AU63" s="253"/>
      <c r="AV63" s="250"/>
      <c r="AX63" s="250"/>
      <c r="AY63" s="253"/>
      <c r="BL63" s="1"/>
    </row>
    <row r="64" spans="2:64" ht="13.5">
      <c r="B64" s="716"/>
      <c r="C64" s="716"/>
      <c r="K64" s="249"/>
      <c r="L64" s="249"/>
      <c r="M64" s="249"/>
      <c r="N64" s="249"/>
      <c r="O64" s="249"/>
      <c r="Q64" s="249"/>
      <c r="R64" s="249"/>
      <c r="S64" s="407"/>
      <c r="T64" s="249"/>
      <c r="U64" s="249"/>
      <c r="W64" s="249"/>
      <c r="X64" s="407" t="s">
        <v>346</v>
      </c>
      <c r="Y64" s="249"/>
      <c r="Z64" s="249"/>
      <c r="AA64" s="249"/>
      <c r="AB64" s="249"/>
      <c r="AC64" s="588"/>
      <c r="AD64" s="249"/>
      <c r="AE64" s="399"/>
      <c r="AF64" s="399"/>
      <c r="AG64" s="399"/>
      <c r="AU64" s="255"/>
      <c r="AV64" s="256"/>
      <c r="AX64" s="256"/>
      <c r="AY64" s="255"/>
    </row>
    <row r="65" spans="2:33" ht="13.5">
      <c r="B65" s="717" t="s">
        <v>927</v>
      </c>
      <c r="C65" s="717"/>
      <c r="K65" s="249"/>
      <c r="L65" s="249"/>
      <c r="M65" s="249"/>
      <c r="N65" s="249"/>
      <c r="O65" s="249"/>
      <c r="Q65" s="249"/>
      <c r="R65" s="249"/>
      <c r="S65" s="407"/>
      <c r="T65" s="249"/>
      <c r="U65" s="249"/>
      <c r="W65" s="249"/>
      <c r="X65" s="407" t="s">
        <v>347</v>
      </c>
      <c r="Y65" s="249"/>
      <c r="Z65" s="249"/>
      <c r="AA65" s="249"/>
      <c r="AB65" s="249"/>
      <c r="AC65" s="588"/>
      <c r="AD65" s="249"/>
      <c r="AE65" s="399"/>
      <c r="AF65" s="399"/>
      <c r="AG65" s="399"/>
    </row>
    <row r="66" spans="2:33" ht="13.5">
      <c r="B66" s="394" t="s">
        <v>849</v>
      </c>
      <c r="C66" s="394"/>
      <c r="K66" s="249"/>
      <c r="L66" s="249"/>
      <c r="M66" s="249"/>
      <c r="N66" s="249"/>
      <c r="O66" s="249"/>
      <c r="Q66" s="249"/>
      <c r="R66" s="249"/>
      <c r="S66" s="407"/>
      <c r="T66" s="249"/>
      <c r="U66" s="249"/>
      <c r="W66" s="249"/>
      <c r="X66" s="407" t="s">
        <v>348</v>
      </c>
      <c r="Y66" s="249"/>
      <c r="Z66" s="249"/>
      <c r="AA66" s="249"/>
      <c r="AB66" s="249"/>
      <c r="AC66" s="588"/>
      <c r="AD66" s="249"/>
      <c r="AE66" s="399"/>
      <c r="AF66" s="399"/>
      <c r="AG66" s="399"/>
    </row>
    <row r="67" spans="2:33" ht="13.5">
      <c r="B67" s="3" t="s">
        <v>963</v>
      </c>
      <c r="K67" s="249"/>
      <c r="L67" s="249"/>
      <c r="M67" s="249"/>
      <c r="N67" s="249"/>
      <c r="O67" s="249"/>
      <c r="Q67" s="249"/>
      <c r="R67" s="249"/>
      <c r="S67" s="407"/>
      <c r="T67" s="249"/>
      <c r="U67" s="249"/>
      <c r="W67" s="249"/>
      <c r="X67" s="407" t="s">
        <v>453</v>
      </c>
      <c r="Y67" s="249"/>
      <c r="Z67" s="249"/>
      <c r="AA67" s="249"/>
      <c r="AB67" s="249"/>
      <c r="AC67" s="588"/>
      <c r="AD67" s="249"/>
      <c r="AE67" s="399"/>
      <c r="AF67" s="399"/>
      <c r="AG67" s="399"/>
    </row>
    <row r="68" spans="2:33" ht="13.5">
      <c r="B68" s="3" t="s">
        <v>964</v>
      </c>
      <c r="K68" s="249"/>
      <c r="L68" s="249"/>
      <c r="M68" s="249"/>
      <c r="N68" s="249"/>
      <c r="O68" s="249"/>
      <c r="Q68" s="249"/>
      <c r="R68" s="249"/>
      <c r="S68" s="407"/>
      <c r="T68" s="249"/>
      <c r="U68" s="249"/>
      <c r="W68" s="249"/>
      <c r="X68" s="407" t="s">
        <v>353</v>
      </c>
      <c r="Y68" s="249"/>
      <c r="Z68" s="249"/>
      <c r="AA68" s="249"/>
      <c r="AB68" s="249"/>
      <c r="AC68" s="588"/>
      <c r="AD68" s="249"/>
      <c r="AE68" s="399"/>
      <c r="AF68" s="399"/>
      <c r="AG68" s="399"/>
    </row>
    <row r="69" spans="2:33" ht="13.5">
      <c r="B69" s="716" t="s">
        <v>924</v>
      </c>
      <c r="C69" s="716"/>
      <c r="K69" s="249"/>
      <c r="L69" s="249"/>
      <c r="M69" s="249"/>
      <c r="N69" s="249"/>
      <c r="O69" s="249"/>
      <c r="Q69" s="249"/>
      <c r="R69" s="249"/>
      <c r="S69" s="407"/>
      <c r="T69" s="399"/>
      <c r="U69" s="399"/>
      <c r="W69" s="249"/>
      <c r="X69" s="407" t="s">
        <v>623</v>
      </c>
      <c r="Y69" s="399"/>
      <c r="Z69" s="399"/>
      <c r="AA69" s="399"/>
      <c r="AB69" s="399"/>
      <c r="AC69" s="589"/>
      <c r="AD69" s="399"/>
      <c r="AE69" s="399"/>
      <c r="AF69" s="399"/>
      <c r="AG69" s="399"/>
    </row>
    <row r="70" spans="2:33" ht="14.25" thickBot="1">
      <c r="B70" s="3" t="s">
        <v>961</v>
      </c>
      <c r="K70" s="249"/>
      <c r="L70" s="249"/>
      <c r="M70" s="249"/>
      <c r="N70" s="249"/>
      <c r="O70" s="249"/>
      <c r="Q70" s="249"/>
      <c r="R70" s="249"/>
      <c r="S70" s="407"/>
      <c r="T70" s="399"/>
      <c r="U70" s="399"/>
      <c r="W70" s="249"/>
      <c r="X70" s="407"/>
      <c r="Y70" s="399"/>
      <c r="Z70" s="399"/>
      <c r="AA70" s="399"/>
      <c r="AB70" s="399"/>
      <c r="AC70" s="589"/>
      <c r="AD70" s="399"/>
      <c r="AE70" s="399"/>
      <c r="AF70" s="399"/>
      <c r="AG70" s="399"/>
    </row>
    <row r="71" spans="2:33" ht="14.25" thickBot="1">
      <c r="B71" s="716" t="s">
        <v>962</v>
      </c>
      <c r="C71" s="716"/>
      <c r="S71" s="407"/>
      <c r="T71" s="398"/>
      <c r="U71" s="398"/>
      <c r="X71" s="407"/>
      <c r="Y71" s="398"/>
      <c r="Z71" s="398"/>
      <c r="AA71" s="398"/>
      <c r="AB71" s="582" t="s">
        <v>458</v>
      </c>
      <c r="AC71" s="580"/>
      <c r="AD71" s="584" t="s">
        <v>635</v>
      </c>
    </row>
    <row r="72" spans="2:33" ht="13.5">
      <c r="S72" s="407"/>
      <c r="T72" s="398"/>
      <c r="U72" s="398"/>
      <c r="X72" s="407" t="s">
        <v>516</v>
      </c>
      <c r="Y72" s="398"/>
      <c r="Z72" s="398"/>
      <c r="AA72" s="398"/>
      <c r="AB72" s="398" t="s">
        <v>459</v>
      </c>
      <c r="AC72" s="580"/>
      <c r="AD72" s="398" t="s">
        <v>469</v>
      </c>
      <c r="AE72" s="399">
        <v>1</v>
      </c>
    </row>
    <row r="73" spans="2:33" ht="13.5">
      <c r="K73" s="249"/>
      <c r="L73" s="249"/>
      <c r="M73" s="249"/>
      <c r="N73" s="249"/>
      <c r="O73" s="249"/>
      <c r="Q73" s="249"/>
      <c r="R73" s="249"/>
      <c r="S73" s="407"/>
      <c r="T73" s="407"/>
      <c r="U73" s="407"/>
      <c r="W73" s="249">
        <v>1</v>
      </c>
      <c r="X73" s="407" t="s">
        <v>346</v>
      </c>
      <c r="Y73" s="407">
        <v>1</v>
      </c>
      <c r="Z73" s="407"/>
      <c r="AA73" s="407"/>
      <c r="AB73" s="399" t="s">
        <v>460</v>
      </c>
      <c r="AC73" s="589">
        <v>1</v>
      </c>
      <c r="AD73" s="399" t="s">
        <v>470</v>
      </c>
      <c r="AE73" s="400">
        <v>2</v>
      </c>
      <c r="AF73" s="399"/>
      <c r="AG73" s="399"/>
    </row>
    <row r="74" spans="2:33" ht="13.5">
      <c r="K74" s="555"/>
      <c r="L74" s="555"/>
      <c r="M74" s="555"/>
      <c r="N74" s="555"/>
      <c r="O74" s="555"/>
      <c r="Q74" s="555"/>
      <c r="R74" s="555"/>
      <c r="S74" s="407"/>
      <c r="T74" s="407"/>
      <c r="U74" s="407"/>
      <c r="W74" s="555">
        <v>2</v>
      </c>
      <c r="X74" s="407" t="s">
        <v>629</v>
      </c>
      <c r="Y74" s="407">
        <v>2</v>
      </c>
      <c r="Z74" s="407"/>
      <c r="AA74" s="407"/>
      <c r="AB74" s="400" t="s">
        <v>461</v>
      </c>
      <c r="AC74" s="590">
        <v>2</v>
      </c>
      <c r="AD74" s="400" t="s">
        <v>471</v>
      </c>
      <c r="AE74" s="399">
        <v>3</v>
      </c>
      <c r="AF74" s="400"/>
      <c r="AG74" s="400"/>
    </row>
    <row r="75" spans="2:33" ht="13.5">
      <c r="K75" s="249"/>
      <c r="L75" s="249"/>
      <c r="M75" s="249"/>
      <c r="N75" s="249"/>
      <c r="O75" s="249"/>
      <c r="Q75" s="249"/>
      <c r="R75" s="249"/>
      <c r="S75" s="249"/>
      <c r="T75" s="407"/>
      <c r="U75" s="407"/>
      <c r="W75" s="249">
        <v>3</v>
      </c>
      <c r="X75" s="249" t="s">
        <v>513</v>
      </c>
      <c r="Y75" s="407">
        <v>3</v>
      </c>
      <c r="Z75" s="407"/>
      <c r="AA75" s="407"/>
      <c r="AB75" s="399" t="s">
        <v>637</v>
      </c>
      <c r="AC75" s="589">
        <v>3</v>
      </c>
      <c r="AD75" s="399" t="s">
        <v>472</v>
      </c>
      <c r="AE75" s="399">
        <v>4</v>
      </c>
      <c r="AF75" s="399"/>
      <c r="AG75" s="399"/>
    </row>
    <row r="76" spans="2:33" ht="13.5">
      <c r="K76" s="249"/>
      <c r="L76" s="249"/>
      <c r="M76" s="249"/>
      <c r="N76" s="249"/>
      <c r="O76" s="249"/>
      <c r="Q76" s="249"/>
      <c r="R76" s="249"/>
      <c r="S76" s="407"/>
      <c r="T76" s="407"/>
      <c r="U76" s="407"/>
      <c r="W76" s="249">
        <v>4</v>
      </c>
      <c r="X76" s="407" t="s">
        <v>633</v>
      </c>
      <c r="Y76" s="407">
        <v>4</v>
      </c>
      <c r="Z76" s="407"/>
      <c r="AA76" s="407"/>
      <c r="AB76" s="399" t="s">
        <v>462</v>
      </c>
      <c r="AC76" s="589">
        <v>4</v>
      </c>
      <c r="AD76" s="399" t="s">
        <v>473</v>
      </c>
      <c r="AE76" s="399">
        <v>5</v>
      </c>
      <c r="AF76" s="399"/>
      <c r="AG76" s="399"/>
    </row>
    <row r="77" spans="2:33" ht="13.5">
      <c r="K77" s="249"/>
      <c r="L77" s="249"/>
      <c r="M77" s="249"/>
      <c r="N77" s="249"/>
      <c r="O77" s="249"/>
      <c r="Q77" s="249"/>
      <c r="R77" s="249"/>
      <c r="S77" s="249"/>
      <c r="T77" s="407"/>
      <c r="U77" s="407"/>
      <c r="W77" s="249">
        <v>5</v>
      </c>
      <c r="X77" s="249"/>
      <c r="Y77" s="407">
        <v>5</v>
      </c>
      <c r="Z77" s="407"/>
      <c r="AA77" s="407"/>
      <c r="AB77" s="399" t="s">
        <v>463</v>
      </c>
      <c r="AC77" s="589">
        <v>5</v>
      </c>
      <c r="AD77" s="399" t="s">
        <v>465</v>
      </c>
      <c r="AE77" s="399">
        <v>6</v>
      </c>
      <c r="AF77" s="399"/>
      <c r="AG77" s="399"/>
    </row>
    <row r="78" spans="2:33" ht="13.5">
      <c r="K78" s="249"/>
      <c r="L78" s="249"/>
      <c r="M78" s="249"/>
      <c r="N78" s="249"/>
      <c r="O78" s="249"/>
      <c r="Q78" s="249"/>
      <c r="R78" s="249"/>
      <c r="S78" s="249"/>
      <c r="T78" s="407"/>
      <c r="U78" s="407"/>
      <c r="W78" s="249">
        <v>6</v>
      </c>
      <c r="X78" s="249" t="s">
        <v>514</v>
      </c>
      <c r="Y78" s="407">
        <v>6</v>
      </c>
      <c r="Z78" s="407"/>
      <c r="AA78" s="407"/>
      <c r="AB78" s="399" t="s">
        <v>464</v>
      </c>
      <c r="AC78" s="589">
        <v>6</v>
      </c>
      <c r="AD78" s="399" t="s">
        <v>474</v>
      </c>
      <c r="AE78" s="399">
        <v>7</v>
      </c>
      <c r="AF78" s="399"/>
      <c r="AG78" s="399"/>
    </row>
    <row r="79" spans="2:33" ht="13.5">
      <c r="K79" s="249"/>
      <c r="L79" s="249"/>
      <c r="M79" s="249"/>
      <c r="N79" s="249"/>
      <c r="O79" s="249"/>
      <c r="Q79" s="249"/>
      <c r="R79" s="249"/>
      <c r="S79" s="249"/>
      <c r="T79" s="407"/>
      <c r="U79" s="407"/>
      <c r="W79" s="249">
        <v>7</v>
      </c>
      <c r="X79" s="249"/>
      <c r="Y79" s="407">
        <v>7</v>
      </c>
      <c r="Z79" s="407"/>
      <c r="AA79" s="407"/>
      <c r="AB79" s="399" t="s">
        <v>465</v>
      </c>
      <c r="AC79" s="589">
        <v>7</v>
      </c>
      <c r="AD79" s="399" t="s">
        <v>475</v>
      </c>
      <c r="AE79" s="399">
        <v>8</v>
      </c>
      <c r="AF79" s="399"/>
      <c r="AG79" s="399"/>
    </row>
    <row r="80" spans="2:33" ht="13.5">
      <c r="K80" s="249"/>
      <c r="L80" s="249"/>
      <c r="M80" s="249"/>
      <c r="N80" s="249"/>
      <c r="O80" s="249"/>
      <c r="Q80" s="249"/>
      <c r="R80" s="249"/>
      <c r="S80" s="249"/>
      <c r="T80" s="407"/>
      <c r="U80" s="407"/>
      <c r="W80" s="249">
        <v>8</v>
      </c>
      <c r="X80" s="249"/>
      <c r="Y80" s="407">
        <v>8</v>
      </c>
      <c r="Z80" s="407"/>
      <c r="AA80" s="407"/>
      <c r="AB80" s="399" t="s">
        <v>466</v>
      </c>
      <c r="AC80" s="589"/>
      <c r="AD80" s="399"/>
      <c r="AE80" s="399">
        <v>9</v>
      </c>
      <c r="AF80" s="399"/>
      <c r="AG80" s="399"/>
    </row>
    <row r="81" spans="11:33" ht="13.5">
      <c r="K81" s="249"/>
      <c r="L81" s="249"/>
      <c r="M81" s="249"/>
      <c r="N81" s="249"/>
      <c r="O81" s="249"/>
      <c r="Q81" s="249"/>
      <c r="R81" s="249"/>
      <c r="S81" s="249"/>
      <c r="T81" s="407"/>
      <c r="U81" s="407"/>
      <c r="W81" s="249">
        <v>9</v>
      </c>
      <c r="X81" s="249"/>
      <c r="Y81" s="407">
        <v>9</v>
      </c>
      <c r="Z81" s="407"/>
      <c r="AA81" s="407"/>
      <c r="AB81" s="399" t="s">
        <v>467</v>
      </c>
      <c r="AC81" s="589"/>
      <c r="AD81" s="399"/>
      <c r="AE81" s="399">
        <v>10</v>
      </c>
      <c r="AF81" s="399"/>
      <c r="AG81" s="399"/>
    </row>
    <row r="82" spans="11:33" ht="13.5">
      <c r="K82" s="249"/>
      <c r="L82" s="249"/>
      <c r="M82" s="249"/>
      <c r="N82" s="249"/>
      <c r="O82" s="249"/>
      <c r="Q82" s="249"/>
      <c r="R82" s="249"/>
      <c r="S82" s="249"/>
      <c r="T82" s="407"/>
      <c r="U82" s="407"/>
      <c r="W82" s="249">
        <v>10</v>
      </c>
      <c r="X82" s="249"/>
      <c r="Y82" s="407">
        <v>10</v>
      </c>
      <c r="Z82" s="407"/>
      <c r="AA82" s="407"/>
      <c r="AB82" s="399" t="s">
        <v>468</v>
      </c>
      <c r="AC82" s="589"/>
      <c r="AD82" s="399"/>
      <c r="AE82" s="399">
        <v>11</v>
      </c>
      <c r="AF82" s="399"/>
      <c r="AG82" s="399"/>
    </row>
    <row r="83" spans="11:33">
      <c r="K83" s="249"/>
      <c r="L83" s="249"/>
      <c r="M83" s="249"/>
      <c r="N83" s="249"/>
      <c r="O83" s="249"/>
      <c r="Q83" s="249"/>
      <c r="R83" s="249"/>
      <c r="S83" s="399"/>
      <c r="T83" s="399"/>
      <c r="U83" s="399"/>
      <c r="W83" s="249"/>
      <c r="X83" s="399"/>
      <c r="Y83" s="399"/>
      <c r="Z83" s="399"/>
      <c r="AA83" s="399"/>
      <c r="AB83" s="399"/>
      <c r="AC83" s="589"/>
      <c r="AD83" s="399"/>
      <c r="AE83" s="400">
        <v>12</v>
      </c>
      <c r="AF83" s="399"/>
      <c r="AG83" s="399"/>
    </row>
    <row r="84" spans="11:33" ht="12.75" thickBot="1">
      <c r="K84" s="249"/>
      <c r="L84" s="249"/>
      <c r="M84" s="249"/>
      <c r="N84" s="249"/>
      <c r="O84" s="249"/>
      <c r="Q84" s="249"/>
      <c r="R84" s="249"/>
      <c r="S84" s="399"/>
      <c r="T84" s="399"/>
      <c r="U84" s="399"/>
      <c r="W84" s="249"/>
      <c r="X84" s="399"/>
      <c r="Y84" s="399"/>
      <c r="Z84" s="399"/>
      <c r="AA84" s="399"/>
      <c r="AB84" s="399"/>
      <c r="AC84" s="589"/>
      <c r="AD84" s="399"/>
      <c r="AE84" s="399"/>
      <c r="AF84" s="399"/>
      <c r="AG84" s="399"/>
    </row>
    <row r="85" spans="11:33" ht="12.75" thickBot="1">
      <c r="K85" s="249"/>
      <c r="L85" s="249"/>
      <c r="M85" s="249"/>
      <c r="N85" s="249"/>
      <c r="O85" s="249"/>
      <c r="Q85" s="249"/>
      <c r="R85" s="249"/>
      <c r="S85" s="728"/>
      <c r="T85" s="399"/>
      <c r="U85" s="399"/>
      <c r="W85" s="249"/>
      <c r="X85" s="554" t="s">
        <v>500</v>
      </c>
      <c r="Y85" s="399"/>
      <c r="Z85" s="399"/>
      <c r="AA85" s="399"/>
      <c r="AB85" s="399"/>
      <c r="AC85" s="589"/>
      <c r="AD85" s="399"/>
      <c r="AE85" s="399"/>
      <c r="AF85" s="399"/>
      <c r="AG85" s="399"/>
    </row>
    <row r="86" spans="11:33">
      <c r="K86" s="249"/>
      <c r="L86" s="249"/>
      <c r="M86" s="249"/>
      <c r="N86" s="249"/>
      <c r="O86" s="249"/>
      <c r="Q86" s="249"/>
      <c r="R86" s="249"/>
      <c r="S86" s="398"/>
      <c r="T86" s="399"/>
      <c r="U86" s="399"/>
      <c r="W86" s="249"/>
      <c r="X86" s="398"/>
      <c r="Y86" s="399"/>
      <c r="Z86" s="399"/>
      <c r="AA86" s="399"/>
      <c r="AB86" s="399"/>
      <c r="AC86" s="589"/>
      <c r="AD86" s="399"/>
      <c r="AE86" s="399"/>
      <c r="AF86" s="399"/>
      <c r="AG86" s="399"/>
    </row>
    <row r="87" spans="11:33" ht="13.5">
      <c r="K87" s="249"/>
      <c r="L87" s="249"/>
      <c r="M87" s="249"/>
      <c r="N87" s="249"/>
      <c r="O87" s="249"/>
      <c r="Q87" s="249"/>
      <c r="R87" s="249"/>
      <c r="S87" s="558"/>
      <c r="T87" s="399"/>
      <c r="U87" s="399"/>
      <c r="W87" s="249"/>
      <c r="X87" s="558" t="s">
        <v>501</v>
      </c>
      <c r="Y87" s="399"/>
      <c r="Z87" s="399"/>
      <c r="AA87" s="399"/>
      <c r="AB87" s="399"/>
      <c r="AC87" s="589"/>
      <c r="AD87" s="399"/>
      <c r="AE87" s="399"/>
      <c r="AF87" s="399"/>
      <c r="AG87" s="399"/>
    </row>
    <row r="88" spans="11:33">
      <c r="K88" s="249"/>
      <c r="L88" s="249"/>
      <c r="M88" s="249"/>
      <c r="N88" s="249"/>
      <c r="O88" s="249"/>
      <c r="Q88" s="249"/>
      <c r="R88" s="249"/>
      <c r="S88" s="400"/>
      <c r="T88" s="399"/>
      <c r="U88" s="399"/>
      <c r="W88" s="249"/>
      <c r="X88" s="400" t="s">
        <v>461</v>
      </c>
      <c r="Y88" s="399"/>
      <c r="Z88" s="399"/>
      <c r="AA88" s="399"/>
      <c r="AB88" s="399"/>
      <c r="AC88" s="589"/>
      <c r="AD88" s="399"/>
      <c r="AE88" s="399"/>
      <c r="AF88" s="399"/>
      <c r="AG88" s="399"/>
    </row>
    <row r="89" spans="11:33">
      <c r="K89" s="249"/>
      <c r="L89" s="249"/>
      <c r="M89" s="249"/>
      <c r="N89" s="249"/>
      <c r="O89" s="249"/>
      <c r="Q89" s="249"/>
      <c r="R89" s="249"/>
      <c r="S89" s="399"/>
      <c r="T89" s="399"/>
      <c r="U89" s="399"/>
      <c r="W89" s="249"/>
      <c r="X89" s="399" t="s">
        <v>636</v>
      </c>
      <c r="Y89" s="399"/>
      <c r="Z89" s="399"/>
      <c r="AA89" s="399"/>
      <c r="AB89" s="399"/>
      <c r="AC89" s="589"/>
      <c r="AD89" s="399"/>
      <c r="AE89" s="399"/>
      <c r="AF89" s="399"/>
      <c r="AG89" s="399"/>
    </row>
    <row r="90" spans="11:33">
      <c r="K90" s="249"/>
      <c r="L90" s="249"/>
      <c r="M90" s="249"/>
      <c r="N90" s="249"/>
      <c r="O90" s="249"/>
      <c r="Q90" s="249"/>
      <c r="R90" s="249"/>
      <c r="S90" s="399"/>
      <c r="T90" s="399"/>
      <c r="U90" s="399"/>
      <c r="W90" s="249"/>
      <c r="X90" s="399" t="s">
        <v>503</v>
      </c>
      <c r="Y90" s="399"/>
      <c r="Z90" s="399"/>
      <c r="AA90" s="399"/>
      <c r="AB90" s="399"/>
      <c r="AC90" s="589"/>
      <c r="AD90" s="399"/>
      <c r="AE90" s="399"/>
      <c r="AF90" s="399"/>
      <c r="AG90" s="399"/>
    </row>
    <row r="91" spans="11:33">
      <c r="S91" s="559"/>
      <c r="T91" s="399"/>
      <c r="U91" s="399"/>
      <c r="X91" s="559" t="s">
        <v>502</v>
      </c>
      <c r="Y91" s="399"/>
      <c r="Z91" s="399"/>
      <c r="AA91" s="399"/>
      <c r="AB91" s="399"/>
      <c r="AC91" s="589"/>
      <c r="AD91" s="399"/>
    </row>
    <row r="92" spans="11:33" ht="13.5">
      <c r="S92" s="558"/>
      <c r="T92" s="399"/>
      <c r="U92" s="399"/>
      <c r="X92" s="558" t="s">
        <v>454</v>
      </c>
      <c r="Y92" s="399"/>
      <c r="Z92" s="399"/>
      <c r="AA92" s="399"/>
      <c r="AB92" s="399"/>
      <c r="AC92" s="589"/>
      <c r="AD92" s="399"/>
    </row>
    <row r="93" spans="11:33">
      <c r="S93" s="399"/>
      <c r="T93" s="399"/>
      <c r="U93" s="399"/>
      <c r="X93" s="399" t="s">
        <v>504</v>
      </c>
      <c r="Y93" s="399"/>
      <c r="Z93" s="399"/>
      <c r="AA93" s="399"/>
      <c r="AB93" s="399"/>
      <c r="AC93" s="589"/>
      <c r="AD93" s="399"/>
    </row>
    <row r="94" spans="11:33">
      <c r="S94" s="399"/>
      <c r="T94" s="399"/>
      <c r="U94" s="399"/>
      <c r="X94" s="399"/>
      <c r="Y94" s="399"/>
      <c r="Z94" s="399"/>
      <c r="AA94" s="399"/>
      <c r="AB94" s="399"/>
      <c r="AC94" s="589"/>
      <c r="AD94" s="399"/>
    </row>
    <row r="95" spans="11:33">
      <c r="S95" s="399"/>
      <c r="T95" s="399"/>
      <c r="U95" s="399"/>
      <c r="X95" s="399" t="s">
        <v>467</v>
      </c>
      <c r="Y95" s="399"/>
      <c r="Z95" s="399"/>
      <c r="AA95" s="399"/>
      <c r="AB95" s="399"/>
      <c r="AC95" s="589"/>
      <c r="AD95" s="399"/>
    </row>
    <row r="96" spans="11:33">
      <c r="S96" s="399"/>
      <c r="T96" s="399"/>
      <c r="U96" s="399"/>
      <c r="X96" s="399" t="s">
        <v>505</v>
      </c>
      <c r="Y96" s="399"/>
      <c r="Z96" s="399"/>
      <c r="AA96" s="399"/>
      <c r="AB96" s="399"/>
      <c r="AC96" s="589"/>
      <c r="AD96" s="399"/>
    </row>
    <row r="97" spans="19:30">
      <c r="S97" s="399"/>
      <c r="T97" s="399"/>
      <c r="U97" s="399"/>
      <c r="X97" s="399"/>
      <c r="Y97" s="399"/>
      <c r="Z97" s="399"/>
      <c r="AA97" s="399"/>
      <c r="AB97" s="399"/>
      <c r="AC97" s="589"/>
      <c r="AD97" s="399"/>
    </row>
    <row r="98" spans="19:30">
      <c r="S98" s="399"/>
      <c r="T98" s="399"/>
      <c r="U98" s="399"/>
      <c r="X98" s="399"/>
      <c r="Y98" s="399"/>
      <c r="Z98" s="399"/>
      <c r="AA98" s="399"/>
      <c r="AB98" s="399"/>
      <c r="AC98" s="589"/>
      <c r="AD98" s="399"/>
    </row>
    <row r="99" spans="19:30">
      <c r="S99" s="399"/>
      <c r="T99" s="399"/>
      <c r="U99" s="399"/>
      <c r="X99" s="399"/>
      <c r="Y99" s="399"/>
      <c r="Z99" s="399"/>
      <c r="AA99" s="399"/>
      <c r="AB99" s="399"/>
      <c r="AC99" s="589"/>
      <c r="AD99" s="399"/>
    </row>
    <row r="100" spans="19:30">
      <c r="S100" s="399"/>
      <c r="T100" s="399"/>
      <c r="U100" s="399"/>
      <c r="X100" s="399"/>
      <c r="Y100" s="399"/>
      <c r="Z100" s="399"/>
      <c r="AA100" s="399"/>
      <c r="AB100" s="399"/>
      <c r="AC100" s="589"/>
      <c r="AD100" s="399"/>
    </row>
    <row r="101" spans="19:30" ht="13.5">
      <c r="S101" s="333"/>
      <c r="T101" s="399"/>
      <c r="U101" s="399"/>
      <c r="X101" s="333" t="s">
        <v>236</v>
      </c>
      <c r="Y101" s="399"/>
      <c r="Z101" s="399"/>
      <c r="AA101" s="399"/>
      <c r="AB101" s="399"/>
      <c r="AC101" s="589"/>
      <c r="AD101" s="399"/>
    </row>
    <row r="102" spans="19:30">
      <c r="S102" s="281"/>
      <c r="T102" s="399"/>
      <c r="U102" s="399"/>
      <c r="X102" s="281" t="s">
        <v>2</v>
      </c>
      <c r="Y102" s="399"/>
      <c r="Z102" s="399"/>
      <c r="AA102" s="399"/>
      <c r="AB102" s="399"/>
      <c r="AC102" s="589"/>
      <c r="AD102" s="399"/>
    </row>
    <row r="103" spans="19:30">
      <c r="S103" s="281"/>
      <c r="T103" s="399"/>
      <c r="U103" s="399"/>
      <c r="X103" s="281" t="s">
        <v>3</v>
      </c>
      <c r="Y103" s="399"/>
      <c r="Z103" s="399"/>
      <c r="AA103" s="399"/>
      <c r="AB103" s="399"/>
      <c r="AC103" s="589"/>
      <c r="AD103" s="399"/>
    </row>
    <row r="104" spans="19:30" ht="14.25" thickBot="1">
      <c r="S104" s="207"/>
      <c r="T104" s="399"/>
      <c r="U104" s="399"/>
      <c r="X104" s="207" t="s">
        <v>4</v>
      </c>
      <c r="Y104" s="399"/>
      <c r="Z104" s="399"/>
      <c r="AA104" s="399"/>
      <c r="AB104" s="399"/>
      <c r="AC104" s="589"/>
      <c r="AD104" s="399"/>
    </row>
    <row r="105" spans="19:30">
      <c r="S105" s="724"/>
      <c r="T105" s="676"/>
      <c r="U105" s="676"/>
      <c r="X105" s="671"/>
      <c r="Y105" s="672"/>
      <c r="Z105" s="672"/>
      <c r="AA105" s="672"/>
      <c r="AB105" s="672"/>
      <c r="AC105" s="673"/>
      <c r="AD105" s="674"/>
    </row>
    <row r="106" spans="19:30">
      <c r="S106" s="724"/>
      <c r="T106" s="724"/>
      <c r="U106" s="676"/>
      <c r="X106" s="675"/>
      <c r="Y106" s="669" t="s">
        <v>522</v>
      </c>
      <c r="Z106" s="676"/>
      <c r="AA106" s="669"/>
      <c r="AB106" s="669" t="s">
        <v>529</v>
      </c>
      <c r="AC106" s="580"/>
      <c r="AD106" s="677"/>
    </row>
    <row r="107" spans="19:30">
      <c r="S107" s="726"/>
      <c r="T107" s="724"/>
      <c r="U107" s="724"/>
      <c r="X107" s="678" t="s">
        <v>520</v>
      </c>
      <c r="Y107" s="669">
        <v>178</v>
      </c>
      <c r="Z107" s="669"/>
      <c r="AA107" s="669"/>
      <c r="AB107" s="679">
        <f>Y107*1.5</f>
        <v>267</v>
      </c>
      <c r="AC107" s="591"/>
      <c r="AD107" s="677" t="s">
        <v>538</v>
      </c>
    </row>
    <row r="108" spans="19:30">
      <c r="S108" s="726"/>
      <c r="T108" s="724"/>
      <c r="U108" s="680"/>
      <c r="X108" s="678" t="s">
        <v>532</v>
      </c>
      <c r="Y108" s="669">
        <v>248</v>
      </c>
      <c r="Z108" s="680" t="s">
        <v>750</v>
      </c>
      <c r="AA108" s="669"/>
      <c r="AB108" s="679">
        <f>Y108*1.5</f>
        <v>372</v>
      </c>
      <c r="AC108" s="591"/>
      <c r="AD108" s="677" t="s">
        <v>535</v>
      </c>
    </row>
    <row r="109" spans="19:30">
      <c r="S109" s="727"/>
      <c r="T109" s="680"/>
      <c r="U109" s="680"/>
      <c r="X109" s="681" t="s">
        <v>534</v>
      </c>
      <c r="Y109" s="680">
        <v>219</v>
      </c>
      <c r="Z109" s="680"/>
      <c r="AA109" s="680"/>
      <c r="AB109" s="682">
        <f>Y109*1.5</f>
        <v>328.5</v>
      </c>
      <c r="AC109" s="592"/>
      <c r="AD109" s="683" t="s">
        <v>536</v>
      </c>
    </row>
    <row r="110" spans="19:30">
      <c r="S110" s="727"/>
      <c r="T110" s="680"/>
      <c r="U110" s="680"/>
      <c r="X110" s="681" t="s">
        <v>533</v>
      </c>
      <c r="Y110" s="680">
        <v>274</v>
      </c>
      <c r="Z110" s="680" t="s">
        <v>751</v>
      </c>
      <c r="AA110" s="680"/>
      <c r="AB110" s="682">
        <f>Y110*1.5</f>
        <v>411</v>
      </c>
      <c r="AC110" s="592"/>
      <c r="AD110" s="683" t="s">
        <v>537</v>
      </c>
    </row>
    <row r="111" spans="19:30">
      <c r="S111" s="726"/>
      <c r="T111" s="724"/>
      <c r="U111" s="724"/>
      <c r="X111" s="678" t="s">
        <v>527</v>
      </c>
      <c r="Y111" s="669">
        <v>1720</v>
      </c>
      <c r="Z111" s="669"/>
      <c r="AA111" s="669"/>
      <c r="AB111" s="679">
        <f t="shared" ref="AB111:AB120" si="0">Y111*1.5</f>
        <v>2580</v>
      </c>
      <c r="AC111" s="591"/>
      <c r="AD111" s="677"/>
    </row>
    <row r="112" spans="19:30">
      <c r="S112" s="726"/>
      <c r="T112" s="724"/>
      <c r="U112" s="724"/>
      <c r="X112" s="678" t="s">
        <v>528</v>
      </c>
      <c r="Y112" s="669">
        <v>1720</v>
      </c>
      <c r="Z112" s="669"/>
      <c r="AA112" s="669"/>
      <c r="AB112" s="679">
        <f t="shared" si="0"/>
        <v>2580</v>
      </c>
      <c r="AC112" s="591"/>
      <c r="AD112" s="677"/>
    </row>
    <row r="113" spans="19:30">
      <c r="S113" s="726"/>
      <c r="T113" s="1"/>
      <c r="U113" s="1"/>
      <c r="X113" s="678" t="s">
        <v>521</v>
      </c>
      <c r="Y113" s="1">
        <v>720</v>
      </c>
      <c r="Z113" s="1"/>
      <c r="AA113" s="1"/>
      <c r="AB113" s="679">
        <f t="shared" si="0"/>
        <v>1080</v>
      </c>
      <c r="AC113" s="591"/>
      <c r="AD113" s="684"/>
    </row>
    <row r="114" spans="19:30">
      <c r="S114" s="726"/>
      <c r="T114" s="1"/>
      <c r="U114" s="1"/>
      <c r="X114" s="678" t="s">
        <v>526</v>
      </c>
      <c r="Y114" s="1">
        <v>6680</v>
      </c>
      <c r="Z114" s="1"/>
      <c r="AA114" s="1"/>
      <c r="AB114" s="679">
        <f t="shared" si="0"/>
        <v>10020</v>
      </c>
      <c r="AC114" s="591"/>
      <c r="AD114" s="684"/>
    </row>
    <row r="115" spans="19:30">
      <c r="S115" s="726"/>
      <c r="T115" s="1"/>
      <c r="U115" s="1"/>
      <c r="X115" s="678" t="s">
        <v>525</v>
      </c>
      <c r="Y115" s="1">
        <v>208</v>
      </c>
      <c r="Z115" s="1"/>
      <c r="AA115" s="1"/>
      <c r="AB115" s="679">
        <f t="shared" si="0"/>
        <v>312</v>
      </c>
      <c r="AC115" s="591"/>
      <c r="AD115" s="684"/>
    </row>
    <row r="116" spans="19:30">
      <c r="S116" s="726"/>
      <c r="T116" s="1"/>
      <c r="U116" s="1"/>
      <c r="X116" s="678" t="s">
        <v>523</v>
      </c>
      <c r="Y116" s="1">
        <v>148</v>
      </c>
      <c r="Z116" s="1"/>
      <c r="AA116" s="1"/>
      <c r="AB116" s="679">
        <f t="shared" si="0"/>
        <v>222</v>
      </c>
      <c r="AC116" s="591"/>
      <c r="AD116" s="684"/>
    </row>
    <row r="117" spans="19:30">
      <c r="S117" s="726"/>
      <c r="T117" s="1"/>
      <c r="U117" s="1"/>
      <c r="X117" s="678" t="s">
        <v>524</v>
      </c>
      <c r="Y117" s="1">
        <v>140</v>
      </c>
      <c r="Z117" s="1"/>
      <c r="AA117" s="1"/>
      <c r="AB117" s="679">
        <f t="shared" si="0"/>
        <v>210</v>
      </c>
      <c r="AC117" s="591"/>
      <c r="AD117" s="684"/>
    </row>
    <row r="118" spans="19:30">
      <c r="S118" s="726"/>
      <c r="T118" s="1"/>
      <c r="U118" s="1"/>
      <c r="X118" s="678" t="s">
        <v>638</v>
      </c>
      <c r="Y118" s="1">
        <v>379</v>
      </c>
      <c r="Z118" s="1"/>
      <c r="AA118" s="1"/>
      <c r="AB118" s="679">
        <f t="shared" si="0"/>
        <v>568.5</v>
      </c>
      <c r="AC118" s="591"/>
      <c r="AD118" s="684"/>
    </row>
    <row r="119" spans="19:30">
      <c r="S119" s="726"/>
      <c r="T119" s="1"/>
      <c r="U119" s="1"/>
      <c r="X119" s="678" t="s">
        <v>639</v>
      </c>
      <c r="Y119" s="1">
        <v>379</v>
      </c>
      <c r="Z119" s="1"/>
      <c r="AA119" s="1"/>
      <c r="AB119" s="679">
        <f t="shared" si="0"/>
        <v>568.5</v>
      </c>
      <c r="AC119" s="591"/>
      <c r="AD119" s="684"/>
    </row>
    <row r="120" spans="19:30">
      <c r="S120" s="726"/>
      <c r="T120" s="1"/>
      <c r="U120" s="1"/>
      <c r="X120" s="678" t="s">
        <v>640</v>
      </c>
      <c r="Y120" s="1">
        <v>190</v>
      </c>
      <c r="Z120" s="1"/>
      <c r="AA120" s="1"/>
      <c r="AB120" s="679">
        <f t="shared" si="0"/>
        <v>285</v>
      </c>
      <c r="AC120" s="591"/>
      <c r="AD120" s="684"/>
    </row>
    <row r="121" spans="19:30">
      <c r="S121" s="726"/>
      <c r="T121" s="1"/>
      <c r="U121" s="1"/>
      <c r="X121" s="678" t="s">
        <v>752</v>
      </c>
      <c r="Y121" s="1">
        <v>780</v>
      </c>
      <c r="Z121" s="1"/>
      <c r="AA121" s="1"/>
      <c r="AB121" s="679">
        <v>2000</v>
      </c>
      <c r="AC121" s="593"/>
      <c r="AD121" s="684"/>
    </row>
    <row r="122" spans="19:30">
      <c r="S122" s="1"/>
      <c r="T122" s="1"/>
      <c r="U122" s="1"/>
      <c r="X122" s="685"/>
      <c r="Y122" s="1"/>
      <c r="Z122" s="1"/>
      <c r="AA122" s="1"/>
      <c r="AB122" s="686"/>
      <c r="AC122" s="594"/>
      <c r="AD122" s="684"/>
    </row>
    <row r="123" spans="19:30">
      <c r="S123" s="726"/>
      <c r="T123" s="1"/>
      <c r="U123" s="1"/>
      <c r="X123" s="678" t="s">
        <v>530</v>
      </c>
      <c r="Y123" s="1"/>
      <c r="Z123" s="1"/>
      <c r="AA123" s="1"/>
      <c r="AB123" s="669" t="s">
        <v>529</v>
      </c>
      <c r="AC123" s="580"/>
      <c r="AD123" s="684"/>
    </row>
    <row r="124" spans="19:30">
      <c r="S124" s="726"/>
      <c r="T124" s="1"/>
      <c r="U124" s="1"/>
      <c r="X124" s="678" t="s">
        <v>531</v>
      </c>
      <c r="Y124" s="1"/>
      <c r="Z124" s="1"/>
      <c r="AA124" s="1"/>
      <c r="AB124" s="669" t="s">
        <v>540</v>
      </c>
      <c r="AC124" s="580"/>
      <c r="AD124" s="684" t="s">
        <v>539</v>
      </c>
    </row>
    <row r="125" spans="19:30">
      <c r="S125" s="1"/>
      <c r="T125" s="1"/>
      <c r="U125" s="1"/>
      <c r="X125" s="685"/>
      <c r="Y125" s="1"/>
      <c r="Z125" s="1"/>
      <c r="AA125" s="1"/>
      <c r="AB125" s="1"/>
      <c r="AD125" s="684"/>
    </row>
    <row r="126" spans="19:30">
      <c r="S126" s="1"/>
      <c r="T126" s="1"/>
      <c r="U126" s="1"/>
      <c r="X126" s="685"/>
      <c r="Y126" s="1"/>
      <c r="Z126" s="1"/>
      <c r="AA126" s="1"/>
      <c r="AB126" s="1"/>
      <c r="AD126" s="684"/>
    </row>
    <row r="127" spans="19:30" ht="12.75" thickBot="1">
      <c r="S127" s="1"/>
      <c r="T127" s="1"/>
      <c r="U127" s="1"/>
      <c r="X127" s="687"/>
      <c r="Y127" s="688"/>
      <c r="Z127" s="688"/>
      <c r="AA127" s="688"/>
      <c r="AB127" s="688"/>
      <c r="AC127" s="689"/>
      <c r="AD127" s="690"/>
    </row>
  </sheetData>
  <protectedRanges>
    <protectedRange sqref="A4" name="ナンバー_3"/>
    <protectedRange sqref="AQ29:AQ34 AZ3 AR25:AR26 BG5:BG12 AP25:AP26 AW13:AW24 AU5:AU24 A5:A31" name="ナンバー_1_3"/>
    <protectedRange sqref="X61 Y48:AA48 AH3:AS3 W47 Y47:AG47 S61 Q47:R47 T47:U48" name="住所_1_1"/>
    <protectedRange sqref="AX63:AX64 AV63:AV64 AP37:AP38" name="ナンバー_1_1_1"/>
    <protectedRange sqref="AX25:AX26 BC17:BC24" name="ナンバー_2_1"/>
    <protectedRange sqref="BE11 BD5:BD16 BB14:BB16 BB5:BB10 BB12" name="ナンバー_1_4_1"/>
    <protectedRange sqref="AY5:AY10" name="ナンバー_1_2_1"/>
    <protectedRange sqref="K47 M47:N47" name="住所_1_1_1"/>
  </protectedRanges>
  <mergeCells count="15">
    <mergeCell ref="AT2:BH2"/>
    <mergeCell ref="AN26:BB26"/>
    <mergeCell ref="AT27:AV28"/>
    <mergeCell ref="AW27:AY28"/>
    <mergeCell ref="AN27:AP28"/>
    <mergeCell ref="BA50:BC51"/>
    <mergeCell ref="AZ27:BB28"/>
    <mergeCell ref="AQ27:AS28"/>
    <mergeCell ref="W47:W48"/>
    <mergeCell ref="AO49:BC49"/>
    <mergeCell ref="Q47:Q48"/>
    <mergeCell ref="AO50:AQ51"/>
    <mergeCell ref="AR50:AT51"/>
    <mergeCell ref="AU50:AW51"/>
    <mergeCell ref="AX50:AZ51"/>
  </mergeCells>
  <phoneticPr fontId="4"/>
  <pageMargins left="0.59055118110236227" right="0.70866141732283472" top="0.6692913385826772" bottom="0.6692913385826772" header="0.51181102362204722" footer="0.51181102362204722"/>
  <pageSetup paperSize="9" scale="62" orientation="landscape" horizontalDpi="4294967294" verticalDpi="4294967294"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B1:AF78"/>
  <sheetViews>
    <sheetView showGridLines="0" tabSelected="1" view="pageBreakPreview" topLeftCell="A13" zoomScale="62" zoomScaleNormal="60" zoomScaleSheetLayoutView="62" workbookViewId="0">
      <selection activeCell="I21" sqref="I21:K21"/>
    </sheetView>
  </sheetViews>
  <sheetFormatPr defaultColWidth="9" defaultRowHeight="14.25"/>
  <cols>
    <col min="1" max="1" width="2.5" style="6" customWidth="1"/>
    <col min="2" max="2" width="3.625" style="11" customWidth="1"/>
    <col min="3" max="3" width="18.125" style="12" customWidth="1"/>
    <col min="4" max="4" width="5.125" style="12" customWidth="1"/>
    <col min="5" max="5" width="17.375" style="12" customWidth="1"/>
    <col min="6" max="6" width="8.625" style="13" customWidth="1"/>
    <col min="7" max="7" width="14.5" style="11" customWidth="1"/>
    <col min="8" max="8" width="9.25" style="11" customWidth="1"/>
    <col min="9" max="9" width="6.75" style="11" customWidth="1"/>
    <col min="10" max="10" width="14.875" style="14" customWidth="1"/>
    <col min="11" max="11" width="32.125" style="11" customWidth="1"/>
    <col min="12" max="12" width="2" style="11" customWidth="1"/>
    <col min="13" max="13" width="3.5" style="11" customWidth="1"/>
    <col min="14" max="14" width="1.625" style="6" customWidth="1"/>
    <col min="15" max="15" width="9" style="7"/>
    <col min="16" max="17" width="11.875" style="8" customWidth="1"/>
    <col min="18" max="16384" width="9" style="6"/>
  </cols>
  <sheetData>
    <row r="1" spans="2:32" ht="25.5" customHeight="1">
      <c r="B1" s="1020" t="s">
        <v>129</v>
      </c>
      <c r="C1" s="1020"/>
      <c r="D1" s="1020"/>
      <c r="E1" s="1020"/>
      <c r="F1" s="1020"/>
      <c r="G1" s="1020"/>
      <c r="H1" s="1020"/>
      <c r="I1" s="1020"/>
      <c r="J1" s="1020"/>
      <c r="K1" s="1020"/>
      <c r="L1" s="1020"/>
      <c r="M1" s="1020"/>
      <c r="N1" s="768"/>
      <c r="O1" s="7" t="s">
        <v>169</v>
      </c>
      <c r="P1" s="1015" t="s">
        <v>254</v>
      </c>
      <c r="Q1" s="1015"/>
      <c r="R1" s="1015"/>
    </row>
    <row r="2" spans="2:32" ht="15.75" customHeight="1">
      <c r="B2" s="9"/>
      <c r="C2" s="9"/>
      <c r="D2" s="9"/>
      <c r="E2" s="9"/>
      <c r="F2" s="9"/>
      <c r="G2" s="9"/>
      <c r="H2" s="9"/>
      <c r="I2" s="9"/>
      <c r="J2" s="10"/>
      <c r="K2" s="1022"/>
      <c r="L2" s="1022"/>
      <c r="M2" s="1022"/>
      <c r="P2" s="62"/>
      <c r="Q2" s="62"/>
      <c r="R2" s="38"/>
      <c r="S2" s="38"/>
      <c r="T2" s="38"/>
      <c r="U2" s="38"/>
      <c r="V2" s="38"/>
      <c r="W2" s="38"/>
      <c r="X2" s="38"/>
      <c r="Y2" s="38"/>
      <c r="Z2" s="38"/>
      <c r="AA2" s="38"/>
      <c r="AB2" s="38"/>
      <c r="AC2" s="38"/>
      <c r="AD2" s="38"/>
      <c r="AE2" s="38"/>
      <c r="AF2" s="38"/>
    </row>
    <row r="3" spans="2:32">
      <c r="K3" s="1019">
        <f ca="1">TODAY()</f>
        <v>42475</v>
      </c>
      <c r="L3" s="1019"/>
      <c r="M3" s="1019"/>
      <c r="P3" s="62"/>
      <c r="Q3" s="62"/>
      <c r="R3" s="38"/>
      <c r="S3" s="38"/>
      <c r="T3" s="38"/>
      <c r="U3" s="38"/>
      <c r="V3" s="38"/>
      <c r="W3" s="38"/>
      <c r="X3" s="38"/>
      <c r="Y3" s="38"/>
      <c r="Z3" s="38"/>
      <c r="AA3" s="38"/>
      <c r="AB3" s="38"/>
      <c r="AC3" s="38"/>
      <c r="AD3" s="38"/>
      <c r="AE3" s="38"/>
      <c r="AF3" s="38"/>
    </row>
    <row r="4" spans="2:32" ht="25.5" customHeight="1">
      <c r="B4" s="1021" t="str">
        <f>お客様情報!B3&amp;お客様情報!B21</f>
        <v>株式会社横浜ケータリングサービス様</v>
      </c>
      <c r="C4" s="1021"/>
      <c r="D4" s="1021"/>
      <c r="E4" s="1021"/>
      <c r="F4" s="1021"/>
      <c r="G4" s="1021"/>
      <c r="H4" s="1021"/>
      <c r="I4" s="1021"/>
      <c r="J4" s="78"/>
      <c r="N4" s="7"/>
      <c r="P4" s="62"/>
      <c r="Q4" s="62"/>
      <c r="R4" s="38"/>
      <c r="S4" s="38"/>
      <c r="T4" s="38"/>
      <c r="U4" s="38"/>
      <c r="V4" s="38"/>
      <c r="W4" s="38"/>
      <c r="X4" s="38"/>
      <c r="Y4" s="38"/>
      <c r="Z4" s="38"/>
      <c r="AA4" s="38"/>
      <c r="AB4" s="38"/>
      <c r="AC4" s="38"/>
      <c r="AD4" s="38"/>
      <c r="AE4" s="38"/>
      <c r="AF4" s="38"/>
    </row>
    <row r="5" spans="2:32" ht="21.95" customHeight="1">
      <c r="P5" s="62"/>
      <c r="Q5" s="62"/>
      <c r="R5" s="38"/>
      <c r="S5" s="38"/>
      <c r="T5" s="38"/>
      <c r="U5" s="38"/>
      <c r="V5" s="38"/>
      <c r="W5" s="38"/>
      <c r="X5" s="38"/>
      <c r="Y5" s="38"/>
      <c r="Z5" s="38"/>
      <c r="AA5" s="38"/>
      <c r="AB5" s="38"/>
      <c r="AC5" s="38"/>
      <c r="AD5" s="38"/>
      <c r="AE5" s="38"/>
      <c r="AF5" s="38"/>
    </row>
    <row r="6" spans="2:32" ht="18.75" customHeight="1">
      <c r="C6" s="15" t="s">
        <v>119</v>
      </c>
      <c r="D6" s="15"/>
      <c r="E6" s="143" t="str">
        <f>初回メール!A14</f>
        <v>3月22日(火)</v>
      </c>
      <c r="F6" s="142" t="s">
        <v>108</v>
      </c>
      <c r="G6" s="142"/>
      <c r="H6" s="142"/>
      <c r="I6" s="142"/>
      <c r="J6" s="142"/>
      <c r="K6" s="142"/>
      <c r="L6" s="16"/>
      <c r="M6" s="16"/>
      <c r="P6" s="194"/>
      <c r="Q6" s="194"/>
      <c r="R6" s="38"/>
      <c r="S6" s="38"/>
      <c r="T6" s="38"/>
      <c r="U6" s="38"/>
      <c r="V6" s="38"/>
      <c r="W6" s="38"/>
      <c r="X6" s="38"/>
      <c r="Y6" s="38"/>
      <c r="Z6" s="38"/>
      <c r="AA6" s="38"/>
      <c r="AB6" s="38"/>
      <c r="AC6" s="38"/>
      <c r="AD6" s="38"/>
      <c r="AE6" s="38"/>
      <c r="AF6" s="38"/>
    </row>
    <row r="7" spans="2:32" ht="21.95" customHeight="1">
      <c r="L7" s="14"/>
      <c r="M7" s="14"/>
      <c r="P7" s="194"/>
      <c r="Q7" s="194"/>
      <c r="R7" s="38"/>
      <c r="S7" s="38"/>
      <c r="T7" s="38"/>
      <c r="U7" s="38"/>
      <c r="V7" s="38"/>
      <c r="W7" s="38"/>
      <c r="X7" s="38"/>
      <c r="Y7" s="38"/>
      <c r="Z7" s="38"/>
      <c r="AA7" s="38"/>
      <c r="AB7" s="38"/>
      <c r="AC7" s="38"/>
      <c r="AD7" s="38"/>
      <c r="AE7" s="38"/>
      <c r="AF7" s="38"/>
    </row>
    <row r="8" spans="2:32" ht="17.25">
      <c r="C8" s="17" t="s">
        <v>150</v>
      </c>
      <c r="D8" s="17"/>
      <c r="E8" s="18"/>
      <c r="F8" s="19"/>
      <c r="G8" s="20"/>
      <c r="H8" s="20"/>
      <c r="I8" s="20"/>
      <c r="L8" s="21"/>
      <c r="M8" s="21"/>
      <c r="P8" s="194"/>
      <c r="Q8" s="194"/>
      <c r="R8" s="38"/>
      <c r="S8" s="38"/>
      <c r="T8" s="38"/>
      <c r="U8" s="38"/>
      <c r="V8" s="38"/>
      <c r="W8" s="38"/>
      <c r="X8" s="38"/>
      <c r="Y8" s="38"/>
      <c r="Z8" s="38"/>
      <c r="AA8" s="38"/>
      <c r="AB8" s="38"/>
      <c r="AC8" s="38"/>
      <c r="AD8" s="38"/>
      <c r="AE8" s="38"/>
      <c r="AF8" s="38"/>
    </row>
    <row r="9" spans="2:32" ht="18.75">
      <c r="K9" s="152"/>
      <c r="L9" s="153"/>
      <c r="M9" s="153"/>
      <c r="P9" s="194"/>
      <c r="Q9" s="194"/>
      <c r="R9" s="38"/>
      <c r="S9" s="38"/>
      <c r="T9" s="38"/>
      <c r="U9" s="38"/>
      <c r="V9" s="38"/>
      <c r="W9" s="38"/>
      <c r="X9" s="38"/>
      <c r="Y9" s="38"/>
      <c r="Z9" s="38"/>
      <c r="AA9" s="38"/>
      <c r="AB9" s="38"/>
      <c r="AC9" s="38"/>
      <c r="AD9" s="38"/>
      <c r="AE9" s="38"/>
      <c r="AF9" s="38"/>
    </row>
    <row r="10" spans="2:32" ht="24">
      <c r="B10" s="26" t="s">
        <v>149</v>
      </c>
      <c r="C10" s="27"/>
      <c r="D10" s="27"/>
      <c r="E10" s="1023">
        <f>J46</f>
        <v>0</v>
      </c>
      <c r="F10" s="1023"/>
      <c r="G10" s="28" t="s">
        <v>120</v>
      </c>
      <c r="K10" s="152"/>
      <c r="L10" s="153"/>
      <c r="M10" s="153"/>
      <c r="P10" s="194"/>
      <c r="Q10" s="194"/>
      <c r="R10" s="38"/>
      <c r="S10" s="38"/>
      <c r="T10" s="38"/>
      <c r="U10" s="38"/>
      <c r="V10" s="38"/>
      <c r="W10" s="38"/>
      <c r="X10" s="38"/>
      <c r="Y10" s="38"/>
      <c r="Z10" s="38"/>
      <c r="AA10" s="38"/>
      <c r="AB10" s="38"/>
      <c r="AC10" s="38"/>
      <c r="AD10" s="38"/>
      <c r="AE10" s="38"/>
      <c r="AF10" s="38"/>
    </row>
    <row r="11" spans="2:32" ht="20.25" customHeight="1">
      <c r="B11" s="29"/>
      <c r="C11" s="30"/>
      <c r="D11" s="30"/>
      <c r="E11" s="31"/>
      <c r="F11" s="31"/>
      <c r="G11" s="32"/>
      <c r="K11" s="784"/>
      <c r="L11" s="784"/>
      <c r="M11" s="784"/>
      <c r="P11" s="194"/>
      <c r="Q11" s="194"/>
      <c r="R11" s="38"/>
      <c r="S11" s="38"/>
      <c r="T11" s="38"/>
      <c r="U11" s="38"/>
      <c r="V11" s="38"/>
      <c r="W11" s="38"/>
      <c r="X11" s="38"/>
      <c r="Y11" s="38"/>
      <c r="Z11" s="38"/>
      <c r="AA11" s="38"/>
      <c r="AB11" s="38"/>
      <c r="AC11" s="38"/>
      <c r="AD11" s="38"/>
      <c r="AE11" s="38"/>
      <c r="AF11" s="38"/>
    </row>
    <row r="12" spans="2:32" ht="21">
      <c r="B12" s="28" t="s">
        <v>121</v>
      </c>
      <c r="C12" s="28"/>
      <c r="D12" s="28"/>
      <c r="E12" s="1036" t="str">
        <f>E6</f>
        <v>3月22日(火)</v>
      </c>
      <c r="F12" s="1036"/>
      <c r="G12" s="1036"/>
      <c r="J12" s="1024" t="str">
        <f>ファックス!H10</f>
        <v>TONKYｹｰﾀﾘﾝｸﾞ・デリバリー</v>
      </c>
      <c r="K12" s="1024"/>
      <c r="L12" s="156"/>
      <c r="M12" s="156"/>
      <c r="P12" s="194"/>
      <c r="Q12" s="194"/>
      <c r="R12" s="38"/>
      <c r="S12" s="38"/>
      <c r="T12" s="38"/>
      <c r="U12" s="38"/>
      <c r="V12" s="38"/>
      <c r="W12" s="38"/>
      <c r="X12" s="38"/>
      <c r="Y12" s="38"/>
      <c r="Z12" s="38"/>
      <c r="AA12" s="38"/>
      <c r="AB12" s="38"/>
      <c r="AC12" s="38"/>
      <c r="AD12" s="38"/>
      <c r="AE12" s="38"/>
      <c r="AF12" s="38"/>
    </row>
    <row r="13" spans="2:32" ht="21">
      <c r="B13" s="28" t="s">
        <v>122</v>
      </c>
      <c r="C13" s="28"/>
      <c r="D13" s="28"/>
      <c r="E13" s="1037" t="s">
        <v>166</v>
      </c>
      <c r="F13" s="1037"/>
      <c r="G13" s="1037"/>
      <c r="J13" s="1025" t="s">
        <v>1002</v>
      </c>
      <c r="K13" s="1025"/>
      <c r="L13" s="159"/>
      <c r="M13" s="159"/>
      <c r="P13" s="194"/>
      <c r="Q13" s="194"/>
      <c r="R13" s="38"/>
      <c r="S13" s="38"/>
      <c r="T13" s="38"/>
      <c r="U13" s="38"/>
      <c r="V13" s="38"/>
      <c r="W13" s="38"/>
      <c r="X13" s="38"/>
      <c r="Y13" s="38"/>
      <c r="Z13" s="38"/>
      <c r="AA13" s="38"/>
      <c r="AB13" s="38"/>
      <c r="AC13" s="38"/>
      <c r="AD13" s="38"/>
      <c r="AE13" s="38"/>
      <c r="AF13" s="38"/>
    </row>
    <row r="14" spans="2:32" ht="21">
      <c r="B14" s="28" t="s">
        <v>130</v>
      </c>
      <c r="C14" s="28"/>
      <c r="D14" s="28"/>
      <c r="E14" s="1038"/>
      <c r="F14" s="1038"/>
      <c r="G14" s="1038"/>
      <c r="J14" s="1026" t="s">
        <v>307</v>
      </c>
      <c r="K14" s="1026"/>
      <c r="P14" s="194"/>
      <c r="Q14" s="194"/>
      <c r="R14" s="38"/>
      <c r="S14" s="38"/>
      <c r="T14" s="38"/>
      <c r="U14" s="38"/>
      <c r="V14" s="38"/>
      <c r="W14" s="38"/>
      <c r="X14" s="38"/>
      <c r="Y14" s="38"/>
      <c r="Z14" s="38"/>
      <c r="AA14" s="38"/>
      <c r="AB14" s="38"/>
      <c r="AC14" s="38"/>
      <c r="AD14" s="38"/>
      <c r="AE14" s="38"/>
      <c r="AF14" s="38"/>
    </row>
    <row r="15" spans="2:32">
      <c r="J15" s="1027" t="s">
        <v>319</v>
      </c>
      <c r="K15" s="1027"/>
      <c r="P15" s="194"/>
      <c r="Q15" s="194"/>
      <c r="R15" s="38"/>
      <c r="S15" s="38"/>
      <c r="T15" s="38"/>
      <c r="U15" s="38"/>
      <c r="V15" s="38"/>
      <c r="W15" s="38"/>
      <c r="X15" s="38"/>
      <c r="Y15" s="38"/>
      <c r="Z15" s="38"/>
      <c r="AA15" s="38"/>
      <c r="AB15" s="38"/>
      <c r="AC15" s="38"/>
      <c r="AD15" s="38"/>
      <c r="AE15" s="38"/>
      <c r="AF15" s="38"/>
    </row>
    <row r="16" spans="2:32" ht="16.5" customHeight="1">
      <c r="B16" s="778" t="s">
        <v>1018</v>
      </c>
      <c r="C16" s="778"/>
      <c r="D16" s="778"/>
      <c r="E16" s="776"/>
      <c r="F16" s="776"/>
      <c r="G16" s="776"/>
      <c r="J16" s="1027" t="s">
        <v>308</v>
      </c>
      <c r="K16" s="1027"/>
      <c r="P16" s="194"/>
      <c r="Q16" s="194"/>
      <c r="R16" s="38"/>
      <c r="S16" s="38"/>
      <c r="T16" s="776" t="s">
        <v>1003</v>
      </c>
      <c r="U16" s="776"/>
      <c r="V16" s="776"/>
      <c r="W16" s="777" t="s">
        <v>1007</v>
      </c>
      <c r="X16" s="24"/>
      <c r="Y16" s="38"/>
      <c r="Z16" s="38"/>
      <c r="AA16" s="38"/>
      <c r="AB16" s="38"/>
      <c r="AC16" s="38"/>
      <c r="AD16" s="38"/>
      <c r="AE16" s="38"/>
      <c r="AF16" s="38"/>
    </row>
    <row r="17" spans="2:32" s="33" customFormat="1" ht="21.75" thickBot="1">
      <c r="B17" s="1028" t="str">
        <f>お客様情報!B6</f>
        <v>3月22日(火)</v>
      </c>
      <c r="C17" s="1028"/>
      <c r="D17" s="787"/>
      <c r="E17" s="785"/>
      <c r="F17" s="1010"/>
      <c r="G17" s="1010"/>
      <c r="H17" s="12"/>
      <c r="I17" s="34"/>
      <c r="J17" s="35"/>
      <c r="L17" s="34"/>
      <c r="M17" s="34"/>
      <c r="O17" s="34"/>
      <c r="P17" s="194"/>
      <c r="Q17" s="194"/>
      <c r="R17" s="195"/>
      <c r="S17" s="195"/>
      <c r="T17" s="780">
        <f>お客様情報!S6</f>
        <v>0</v>
      </c>
      <c r="U17" s="780"/>
      <c r="V17" s="778"/>
      <c r="W17" s="782">
        <f>お客様情報!S8</f>
        <v>0</v>
      </c>
      <c r="X17" s="780"/>
      <c r="Y17" s="195"/>
      <c r="Z17" s="195"/>
      <c r="AA17" s="195"/>
      <c r="AB17" s="195"/>
      <c r="AC17" s="195"/>
      <c r="AD17" s="195"/>
      <c r="AE17" s="195"/>
      <c r="AF17" s="195"/>
    </row>
    <row r="18" spans="2:32" s="33" customFormat="1" ht="21.75" thickTop="1">
      <c r="B18" s="786" t="s">
        <v>1019</v>
      </c>
      <c r="C18" s="776"/>
      <c r="D18" s="776"/>
      <c r="E18" s="776"/>
      <c r="F18" s="777" t="s">
        <v>1020</v>
      </c>
      <c r="G18" s="24"/>
      <c r="H18" s="12"/>
      <c r="I18" s="34"/>
      <c r="J18" s="1029" t="str">
        <f>お客様情報!A28&amp;お客様情報!B28&amp;お客様情報!B15</f>
        <v>担当：　　　長谷川</v>
      </c>
      <c r="K18" s="1029"/>
      <c r="L18" s="34"/>
      <c r="M18" s="34"/>
      <c r="O18" s="36"/>
      <c r="P18" s="329" t="s">
        <v>166</v>
      </c>
      <c r="Q18" s="194"/>
      <c r="R18" s="195"/>
      <c r="S18" s="195"/>
      <c r="T18" s="778" t="s">
        <v>1004</v>
      </c>
      <c r="U18" s="778"/>
      <c r="V18" s="778"/>
      <c r="W18" s="778"/>
      <c r="X18" s="778"/>
      <c r="Y18" s="195"/>
      <c r="Z18" s="195"/>
      <c r="AA18" s="195"/>
      <c r="AB18" s="195"/>
      <c r="AC18" s="195"/>
      <c r="AD18" s="195"/>
      <c r="AE18" s="195"/>
      <c r="AF18" s="195"/>
    </row>
    <row r="19" spans="2:32" s="33" customFormat="1" ht="21.75" thickBot="1">
      <c r="B19" s="1011" t="str">
        <f>お客様情報!B7</f>
        <v>19:00～21:00</v>
      </c>
      <c r="C19" s="1009"/>
      <c r="D19" s="788"/>
      <c r="E19" s="778"/>
      <c r="F19" s="1011" t="str">
        <f>お客様情報!B8</f>
        <v>17:30～</v>
      </c>
      <c r="G19" s="1011"/>
      <c r="H19" s="12"/>
      <c r="I19" s="34"/>
      <c r="J19" s="35"/>
      <c r="K19" s="34"/>
      <c r="L19" s="34"/>
      <c r="M19" s="34"/>
      <c r="O19" s="36"/>
      <c r="P19" s="329" t="s">
        <v>165</v>
      </c>
      <c r="Q19" s="194"/>
      <c r="R19" s="195"/>
      <c r="S19" s="195"/>
      <c r="T19" s="780">
        <f>お客様情報!S12</f>
        <v>0</v>
      </c>
      <c r="U19" s="780"/>
      <c r="V19" s="780"/>
      <c r="W19" s="780"/>
      <c r="X19" s="780"/>
      <c r="Y19" s="195"/>
      <c r="Z19" s="195"/>
      <c r="AA19" s="195"/>
      <c r="AB19" s="195"/>
      <c r="AC19" s="195"/>
      <c r="AD19" s="195"/>
      <c r="AE19" s="195"/>
      <c r="AF19" s="195"/>
    </row>
    <row r="20" spans="2:32" ht="19.5" thickTop="1">
      <c r="B20" s="778" t="s">
        <v>1006</v>
      </c>
      <c r="C20" s="778"/>
      <c r="D20" s="778"/>
      <c r="E20" s="778"/>
      <c r="F20" s="778" t="s">
        <v>1021</v>
      </c>
      <c r="G20" s="30"/>
      <c r="P20" s="329" t="s">
        <v>167</v>
      </c>
      <c r="Q20" s="194"/>
      <c r="R20" s="38"/>
      <c r="S20" s="38"/>
      <c r="T20" s="778" t="s">
        <v>1005</v>
      </c>
      <c r="U20" s="778"/>
      <c r="V20" s="778"/>
      <c r="W20" s="778" t="s">
        <v>1009</v>
      </c>
      <c r="X20" s="30"/>
      <c r="Y20" s="38"/>
      <c r="Z20" s="38"/>
      <c r="AA20" s="38"/>
      <c r="AB20" s="38"/>
      <c r="AC20" s="38"/>
      <c r="AD20" s="38"/>
      <c r="AE20" s="38"/>
      <c r="AF20" s="38"/>
    </row>
    <row r="21" spans="2:32" ht="19.5" thickBot="1">
      <c r="B21" s="1009" t="str">
        <f>お客様情報!B10</f>
        <v>090-4715-2392</v>
      </c>
      <c r="C21" s="1009"/>
      <c r="D21" s="788"/>
      <c r="E21" s="778"/>
      <c r="F21" s="1009" t="str">
        <f>お客様情報!B16</f>
        <v>info@tonky.jp</v>
      </c>
      <c r="G21" s="1009"/>
      <c r="I21" s="1183" t="s">
        <v>1024</v>
      </c>
      <c r="J21" s="1184"/>
      <c r="K21" s="1185"/>
      <c r="P21" s="329"/>
      <c r="Q21" s="194"/>
      <c r="R21" s="38"/>
      <c r="S21" s="38"/>
      <c r="T21" s="780">
        <f>お客様情報!S5</f>
        <v>0</v>
      </c>
      <c r="U21" s="780"/>
      <c r="V21" s="778"/>
      <c r="W21" s="783">
        <f>お客様情報!S11</f>
        <v>0</v>
      </c>
      <c r="X21" s="781"/>
      <c r="Y21" s="38"/>
      <c r="Z21" s="38"/>
      <c r="AA21" s="38"/>
      <c r="AB21" s="38"/>
      <c r="AC21" s="38"/>
      <c r="AD21" s="38"/>
      <c r="AE21" s="38"/>
      <c r="AF21" s="38"/>
    </row>
    <row r="22" spans="2:32" ht="19.5" thickTop="1">
      <c r="B22" s="778" t="s">
        <v>1004</v>
      </c>
      <c r="C22" s="778"/>
      <c r="D22" s="778"/>
      <c r="E22" s="778"/>
      <c r="F22" s="778"/>
      <c r="G22" s="778"/>
      <c r="P22" s="329"/>
      <c r="Q22" s="194"/>
      <c r="R22" s="38"/>
      <c r="S22" s="38"/>
      <c r="T22" s="778" t="s">
        <v>1006</v>
      </c>
      <c r="U22" s="778"/>
      <c r="V22" s="778"/>
      <c r="W22" s="778" t="s">
        <v>1008</v>
      </c>
      <c r="X22" s="30"/>
      <c r="Y22" s="38"/>
      <c r="Z22" s="38"/>
      <c r="AA22" s="38"/>
      <c r="AB22" s="38"/>
      <c r="AC22" s="38"/>
      <c r="AD22" s="38"/>
      <c r="AE22" s="38"/>
      <c r="AF22" s="38"/>
    </row>
    <row r="23" spans="2:32" ht="19.5" thickBot="1">
      <c r="B23" s="1009" t="str">
        <f>お客様情報!B12</f>
        <v>横浜市南区睦町2-198 ディアコートイチロー101号</v>
      </c>
      <c r="C23" s="1009"/>
      <c r="D23" s="1009"/>
      <c r="E23" s="1009"/>
      <c r="F23" s="1009"/>
      <c r="G23" s="1009"/>
      <c r="P23" s="329"/>
      <c r="Q23" s="194"/>
      <c r="R23" s="38"/>
      <c r="S23" s="38"/>
      <c r="T23" s="779">
        <f>お客様情報!S10</f>
        <v>0</v>
      </c>
      <c r="U23" s="779"/>
      <c r="V23" s="778"/>
      <c r="W23" s="779">
        <f>お客様情報!S16</f>
        <v>0</v>
      </c>
      <c r="X23" s="27"/>
      <c r="Y23" s="38"/>
      <c r="Z23" s="38"/>
      <c r="AA23" s="38"/>
      <c r="AB23" s="38"/>
      <c r="AC23" s="38"/>
      <c r="AD23" s="38"/>
      <c r="AE23" s="38"/>
      <c r="AF23" s="38"/>
    </row>
    <row r="24" spans="2:32" s="38" customFormat="1" ht="20.25" thickTop="1" thickBot="1">
      <c r="B24" s="30"/>
      <c r="C24" s="30"/>
      <c r="D24" s="30"/>
      <c r="E24" s="30"/>
      <c r="F24" s="19"/>
      <c r="G24" s="20"/>
      <c r="H24" s="20"/>
      <c r="I24" s="20"/>
      <c r="J24" s="39"/>
      <c r="K24" s="40"/>
      <c r="L24" s="20"/>
      <c r="M24" s="20"/>
      <c r="P24" s="329" t="s">
        <v>168</v>
      </c>
      <c r="Q24" s="194"/>
    </row>
    <row r="25" spans="2:32" s="41" customFormat="1" ht="20.100000000000001" customHeight="1" thickBot="1">
      <c r="B25" s="769"/>
      <c r="C25" s="1012" t="s">
        <v>124</v>
      </c>
      <c r="D25" s="1013"/>
      <c r="E25" s="1013"/>
      <c r="F25" s="1014"/>
      <c r="G25" s="770" t="s">
        <v>125</v>
      </c>
      <c r="H25" s="770" t="s">
        <v>126</v>
      </c>
      <c r="I25" s="770" t="s">
        <v>127</v>
      </c>
      <c r="J25" s="771" t="s">
        <v>131</v>
      </c>
      <c r="K25" s="772" t="s">
        <v>128</v>
      </c>
      <c r="L25" s="773"/>
      <c r="M25" s="774"/>
      <c r="Q25" s="193"/>
    </row>
    <row r="26" spans="2:32" ht="24" customHeight="1" thickTop="1">
      <c r="B26" s="104">
        <v>1</v>
      </c>
      <c r="C26" s="85" t="s">
        <v>106</v>
      </c>
      <c r="D26" s="86"/>
      <c r="E26" s="86"/>
      <c r="F26" s="87"/>
      <c r="G26" s="83"/>
      <c r="H26" s="88"/>
      <c r="I26" s="88"/>
      <c r="J26" s="80"/>
      <c r="K26" s="89"/>
      <c r="L26" s="42"/>
      <c r="M26" s="105"/>
      <c r="N26" s="11"/>
      <c r="O26" s="43"/>
      <c r="Q26" s="193"/>
      <c r="R26" s="38"/>
      <c r="S26" s="38"/>
      <c r="T26" s="38"/>
      <c r="U26" s="38"/>
      <c r="V26" s="38"/>
      <c r="W26" s="38"/>
      <c r="X26" s="38"/>
      <c r="Y26" s="38"/>
      <c r="Z26" s="38"/>
      <c r="AA26" s="38"/>
      <c r="AB26" s="38"/>
      <c r="AC26" s="38"/>
      <c r="AD26" s="38"/>
      <c r="AE26" s="38"/>
      <c r="AF26" s="38"/>
    </row>
    <row r="27" spans="2:32" ht="24" customHeight="1">
      <c r="B27" s="106"/>
      <c r="C27" s="1039" t="str">
        <f>お客様情報!B13</f>
        <v>パーティーを楽しもう！スタンダードプラン10品</v>
      </c>
      <c r="D27" s="1040"/>
      <c r="E27" s="1040"/>
      <c r="F27" s="1041"/>
      <c r="G27" s="90"/>
      <c r="H27" s="82"/>
      <c r="I27" s="79" t="s">
        <v>107</v>
      </c>
      <c r="J27" s="383">
        <f>G27*H27</f>
        <v>0</v>
      </c>
      <c r="K27" s="91" t="s">
        <v>738</v>
      </c>
      <c r="L27" s="46"/>
      <c r="M27" s="107"/>
      <c r="O27" s="43"/>
      <c r="Q27" s="193"/>
      <c r="R27" s="38"/>
      <c r="S27" s="38"/>
      <c r="T27" s="38"/>
      <c r="U27" s="38"/>
      <c r="V27" s="38"/>
      <c r="W27" s="38"/>
      <c r="X27" s="38"/>
      <c r="Y27" s="38"/>
      <c r="Z27" s="38"/>
      <c r="AA27" s="38"/>
      <c r="AB27" s="38"/>
      <c r="AC27" s="38"/>
      <c r="AD27" s="38"/>
      <c r="AE27" s="38"/>
      <c r="AF27" s="38"/>
    </row>
    <row r="28" spans="2:32" ht="24" customHeight="1">
      <c r="B28" s="108"/>
      <c r="C28" s="1016"/>
      <c r="D28" s="1017"/>
      <c r="E28" s="1017"/>
      <c r="F28" s="1018"/>
      <c r="G28" s="90"/>
      <c r="H28" s="82"/>
      <c r="I28" s="79" t="s">
        <v>107</v>
      </c>
      <c r="J28" s="383">
        <f>G28*H28</f>
        <v>0</v>
      </c>
      <c r="K28" s="91" t="s">
        <v>738</v>
      </c>
      <c r="L28" s="47"/>
      <c r="M28" s="109"/>
      <c r="N28" s="11"/>
      <c r="O28" s="43"/>
      <c r="Q28" s="193"/>
      <c r="R28" s="38"/>
      <c r="S28" s="38"/>
      <c r="T28" s="38"/>
      <c r="U28" s="38"/>
      <c r="V28" s="38"/>
      <c r="W28" s="38"/>
      <c r="X28" s="38"/>
      <c r="Y28" s="38"/>
      <c r="Z28" s="38"/>
      <c r="AA28" s="38"/>
      <c r="AB28" s="38"/>
      <c r="AC28" s="38"/>
      <c r="AD28" s="38"/>
      <c r="AE28" s="38"/>
      <c r="AF28" s="38"/>
    </row>
    <row r="29" spans="2:32" ht="24" customHeight="1">
      <c r="B29" s="108"/>
      <c r="C29" s="1016"/>
      <c r="D29" s="1017"/>
      <c r="E29" s="1017"/>
      <c r="F29" s="1018"/>
      <c r="G29" s="90"/>
      <c r="H29" s="82"/>
      <c r="I29" s="79"/>
      <c r="J29" s="383"/>
      <c r="K29" s="91"/>
      <c r="L29" s="47"/>
      <c r="M29" s="109"/>
      <c r="N29" s="11"/>
      <c r="O29" s="43"/>
      <c r="P29" s="193"/>
      <c r="Q29" s="193"/>
      <c r="R29" s="38"/>
      <c r="S29" s="38"/>
      <c r="T29" s="38"/>
      <c r="U29" s="38"/>
      <c r="V29" s="38"/>
      <c r="W29" s="38"/>
      <c r="X29" s="38"/>
      <c r="Y29" s="38"/>
      <c r="Z29" s="38"/>
      <c r="AA29" s="38"/>
      <c r="AB29" s="38"/>
      <c r="AC29" s="38"/>
      <c r="AD29" s="38"/>
      <c r="AE29" s="38"/>
      <c r="AF29" s="38"/>
    </row>
    <row r="30" spans="2:32" ht="24" customHeight="1">
      <c r="B30" s="108"/>
      <c r="C30" s="1016"/>
      <c r="D30" s="1017"/>
      <c r="E30" s="1017"/>
      <c r="F30" s="1018"/>
      <c r="G30" s="90"/>
      <c r="H30" s="82"/>
      <c r="I30" s="79"/>
      <c r="J30" s="383"/>
      <c r="K30" s="91"/>
      <c r="L30" s="46"/>
      <c r="M30" s="109"/>
      <c r="N30" s="11"/>
      <c r="O30" s="43"/>
      <c r="P30" s="193"/>
      <c r="Q30" s="193"/>
      <c r="R30" s="38"/>
      <c r="S30" s="38"/>
      <c r="T30" s="38"/>
      <c r="U30" s="38"/>
      <c r="V30" s="38"/>
      <c r="W30" s="38"/>
      <c r="X30" s="38"/>
      <c r="Y30" s="38"/>
      <c r="Z30" s="38"/>
      <c r="AA30" s="38"/>
      <c r="AB30" s="38"/>
      <c r="AC30" s="38"/>
      <c r="AD30" s="38"/>
      <c r="AE30" s="38"/>
      <c r="AF30" s="38"/>
    </row>
    <row r="31" spans="2:32" ht="24" customHeight="1">
      <c r="B31" s="108"/>
      <c r="C31" s="1016"/>
      <c r="D31" s="1017"/>
      <c r="E31" s="1017"/>
      <c r="F31" s="1018"/>
      <c r="G31" s="90"/>
      <c r="H31" s="82"/>
      <c r="I31" s="79"/>
      <c r="J31" s="383"/>
      <c r="K31" s="91"/>
      <c r="L31" s="46"/>
      <c r="M31" s="109"/>
      <c r="N31" s="11"/>
      <c r="O31" s="43"/>
      <c r="P31" s="193"/>
      <c r="Q31" s="193"/>
      <c r="R31" s="38"/>
      <c r="S31" s="38"/>
      <c r="T31" s="38"/>
      <c r="U31" s="38"/>
      <c r="V31" s="38"/>
      <c r="W31" s="38"/>
      <c r="X31" s="38"/>
      <c r="Y31" s="38"/>
      <c r="Z31" s="38"/>
      <c r="AA31" s="38"/>
      <c r="AB31" s="38"/>
      <c r="AC31" s="38"/>
      <c r="AD31" s="38"/>
      <c r="AE31" s="38"/>
      <c r="AF31" s="38"/>
    </row>
    <row r="32" spans="2:32" ht="24" customHeight="1">
      <c r="B32" s="108"/>
      <c r="C32" s="1016"/>
      <c r="D32" s="1017"/>
      <c r="E32" s="1017"/>
      <c r="F32" s="1018"/>
      <c r="G32" s="90"/>
      <c r="H32" s="82"/>
      <c r="I32" s="79"/>
      <c r="J32" s="383"/>
      <c r="K32" s="91"/>
      <c r="L32" s="46"/>
      <c r="M32" s="109"/>
      <c r="N32" s="11"/>
      <c r="O32" s="43"/>
      <c r="P32" s="193"/>
      <c r="Q32" s="193"/>
      <c r="R32" s="38"/>
      <c r="S32" s="38"/>
      <c r="T32" s="38"/>
      <c r="U32" s="38"/>
      <c r="V32" s="38"/>
      <c r="W32" s="38"/>
      <c r="X32" s="38"/>
      <c r="Y32" s="38"/>
      <c r="Z32" s="38"/>
      <c r="AA32" s="38"/>
      <c r="AB32" s="38"/>
      <c r="AC32" s="38"/>
      <c r="AD32" s="38"/>
      <c r="AE32" s="38"/>
      <c r="AF32" s="38"/>
    </row>
    <row r="33" spans="2:32" ht="24" customHeight="1">
      <c r="B33" s="108"/>
      <c r="C33" s="1016"/>
      <c r="D33" s="1017"/>
      <c r="E33" s="1017"/>
      <c r="F33" s="1018"/>
      <c r="G33" s="90"/>
      <c r="H33" s="82"/>
      <c r="I33" s="79"/>
      <c r="J33" s="383"/>
      <c r="K33" s="91"/>
      <c r="L33" s="46"/>
      <c r="M33" s="109"/>
      <c r="N33" s="11"/>
      <c r="O33" s="43"/>
      <c r="P33" s="193"/>
      <c r="Q33" s="193"/>
      <c r="R33" s="38"/>
      <c r="S33" s="38"/>
      <c r="T33" s="38"/>
      <c r="U33" s="38"/>
      <c r="V33" s="38"/>
      <c r="W33" s="38"/>
      <c r="X33" s="38"/>
      <c r="Y33" s="38"/>
      <c r="Z33" s="38"/>
      <c r="AA33" s="38"/>
      <c r="AB33" s="38"/>
      <c r="AC33" s="38"/>
      <c r="AD33" s="38"/>
      <c r="AE33" s="38"/>
      <c r="AF33" s="38"/>
    </row>
    <row r="34" spans="2:32" ht="24" customHeight="1">
      <c r="B34" s="110"/>
      <c r="C34" s="1016"/>
      <c r="D34" s="1017"/>
      <c r="E34" s="1017"/>
      <c r="F34" s="1018"/>
      <c r="G34" s="90"/>
      <c r="H34" s="82"/>
      <c r="I34" s="79"/>
      <c r="J34" s="383"/>
      <c r="K34" s="91"/>
      <c r="L34" s="48"/>
      <c r="M34" s="109"/>
      <c r="N34" s="11"/>
      <c r="O34" s="43"/>
      <c r="P34" s="62"/>
      <c r="Q34" s="62"/>
      <c r="R34" s="38"/>
      <c r="S34" s="38"/>
      <c r="T34" s="38"/>
      <c r="U34" s="38"/>
      <c r="V34" s="38"/>
      <c r="W34" s="38"/>
      <c r="X34" s="38"/>
      <c r="Y34" s="38"/>
      <c r="Z34" s="38"/>
      <c r="AA34" s="38"/>
      <c r="AB34" s="38"/>
      <c r="AC34" s="38"/>
      <c r="AD34" s="38"/>
      <c r="AE34" s="38"/>
      <c r="AF34" s="38"/>
    </row>
    <row r="35" spans="2:32" ht="24" customHeight="1">
      <c r="B35" s="111"/>
      <c r="C35" s="1016"/>
      <c r="D35" s="1017"/>
      <c r="E35" s="1017"/>
      <c r="F35" s="1018"/>
      <c r="G35" s="90"/>
      <c r="H35" s="82"/>
      <c r="I35" s="79"/>
      <c r="J35" s="383"/>
      <c r="K35" s="91"/>
      <c r="L35" s="45"/>
      <c r="M35" s="109"/>
      <c r="O35" s="43"/>
      <c r="P35" s="62"/>
      <c r="Q35" s="62"/>
      <c r="R35" s="38"/>
      <c r="S35" s="38"/>
      <c r="T35" s="38"/>
      <c r="U35" s="38"/>
      <c r="V35" s="38"/>
      <c r="W35" s="38"/>
      <c r="X35" s="38"/>
      <c r="Y35" s="38"/>
      <c r="Z35" s="38"/>
      <c r="AA35" s="38"/>
      <c r="AB35" s="38"/>
      <c r="AC35" s="38"/>
      <c r="AD35" s="38"/>
      <c r="AE35" s="38"/>
      <c r="AF35" s="38"/>
    </row>
    <row r="36" spans="2:32" ht="24" customHeight="1">
      <c r="B36" s="113"/>
      <c r="C36" s="517" t="s">
        <v>583</v>
      </c>
      <c r="D36" s="775"/>
      <c r="E36" s="518"/>
      <c r="F36" s="519"/>
      <c r="G36" s="90"/>
      <c r="H36" s="82"/>
      <c r="I36" s="79"/>
      <c r="J36" s="383"/>
      <c r="K36" s="91"/>
      <c r="L36" s="45"/>
      <c r="M36" s="107"/>
      <c r="O36" s="43"/>
      <c r="P36" s="196"/>
      <c r="Q36" s="197"/>
      <c r="R36" s="198"/>
      <c r="S36" s="199"/>
      <c r="T36" s="200"/>
      <c r="U36" s="201"/>
      <c r="V36" s="202"/>
      <c r="W36" s="38"/>
      <c r="X36" s="38"/>
      <c r="Y36" s="38"/>
      <c r="Z36" s="38"/>
      <c r="AA36" s="38"/>
      <c r="AB36" s="38"/>
      <c r="AC36" s="38"/>
      <c r="AD36" s="38"/>
      <c r="AE36" s="38"/>
      <c r="AF36" s="38"/>
    </row>
    <row r="37" spans="2:32" ht="24" customHeight="1">
      <c r="B37" s="113"/>
      <c r="C37" s="1042" t="s">
        <v>584</v>
      </c>
      <c r="D37" s="1043"/>
      <c r="E37" s="1043"/>
      <c r="F37" s="1044"/>
      <c r="G37" s="90">
        <v>0</v>
      </c>
      <c r="H37" s="82">
        <v>1</v>
      </c>
      <c r="I37" s="79" t="s">
        <v>449</v>
      </c>
      <c r="J37" s="383">
        <v>0</v>
      </c>
      <c r="K37" s="91"/>
      <c r="L37" s="45"/>
      <c r="M37" s="107"/>
      <c r="O37" s="43"/>
      <c r="P37" s="196"/>
      <c r="Q37" s="197"/>
      <c r="R37" s="198"/>
      <c r="S37" s="199"/>
      <c r="T37" s="200"/>
      <c r="U37" s="201"/>
      <c r="V37" s="202"/>
      <c r="W37" s="38"/>
      <c r="X37" s="38"/>
      <c r="Y37" s="38"/>
      <c r="Z37" s="38"/>
      <c r="AA37" s="38"/>
      <c r="AB37" s="38"/>
      <c r="AC37" s="38"/>
      <c r="AD37" s="38"/>
      <c r="AE37" s="38"/>
      <c r="AF37" s="38"/>
    </row>
    <row r="38" spans="2:32" ht="24" customHeight="1">
      <c r="B38" s="114"/>
      <c r="C38" s="1042" t="s">
        <v>575</v>
      </c>
      <c r="D38" s="1043"/>
      <c r="E38" s="1043"/>
      <c r="F38" s="1044"/>
      <c r="G38" s="90">
        <v>0</v>
      </c>
      <c r="H38" s="82">
        <v>1</v>
      </c>
      <c r="I38" s="79" t="s">
        <v>451</v>
      </c>
      <c r="J38" s="383">
        <v>0</v>
      </c>
      <c r="K38" s="91"/>
      <c r="L38" s="45"/>
      <c r="M38" s="107"/>
      <c r="O38" s="43"/>
      <c r="P38" s="196"/>
      <c r="Q38" s="197"/>
      <c r="R38" s="203"/>
      <c r="S38" s="204"/>
      <c r="T38" s="200"/>
      <c r="U38" s="205"/>
      <c r="V38" s="202"/>
      <c r="W38" s="38"/>
      <c r="X38" s="38"/>
      <c r="Y38" s="38"/>
      <c r="Z38" s="38"/>
      <c r="AA38" s="38"/>
      <c r="AB38" s="38"/>
      <c r="AC38" s="38"/>
      <c r="AD38" s="38"/>
      <c r="AE38" s="38"/>
      <c r="AF38" s="38"/>
    </row>
    <row r="39" spans="2:32" ht="24" customHeight="1">
      <c r="B39" s="114"/>
      <c r="C39" s="1042" t="s">
        <v>447</v>
      </c>
      <c r="D39" s="1043"/>
      <c r="E39" s="1043"/>
      <c r="F39" s="1044"/>
      <c r="G39" s="90">
        <v>0</v>
      </c>
      <c r="H39" s="82">
        <v>1</v>
      </c>
      <c r="I39" s="79" t="s">
        <v>449</v>
      </c>
      <c r="J39" s="383">
        <v>0</v>
      </c>
      <c r="K39" s="91"/>
      <c r="L39" s="45"/>
      <c r="M39" s="107"/>
      <c r="O39" s="43"/>
      <c r="P39" s="62"/>
      <c r="Q39" s="62"/>
      <c r="R39" s="38"/>
      <c r="S39" s="38"/>
      <c r="T39" s="38"/>
      <c r="U39" s="38"/>
      <c r="V39" s="38"/>
      <c r="W39" s="38"/>
      <c r="X39" s="38"/>
      <c r="Y39" s="38"/>
      <c r="Z39" s="38"/>
      <c r="AA39" s="38"/>
      <c r="AB39" s="38"/>
      <c r="AC39" s="38"/>
      <c r="AD39" s="38"/>
      <c r="AE39" s="38"/>
      <c r="AF39" s="38"/>
    </row>
    <row r="40" spans="2:32" ht="24" customHeight="1">
      <c r="B40" s="114"/>
      <c r="C40" s="1042" t="s">
        <v>448</v>
      </c>
      <c r="D40" s="1043"/>
      <c r="E40" s="1043"/>
      <c r="F40" s="1044"/>
      <c r="G40" s="90">
        <v>0</v>
      </c>
      <c r="H40" s="82">
        <v>1</v>
      </c>
      <c r="I40" s="79" t="s">
        <v>449</v>
      </c>
      <c r="J40" s="383">
        <v>0</v>
      </c>
      <c r="K40" s="51"/>
      <c r="L40" s="45"/>
      <c r="M40" s="107"/>
      <c r="O40" s="43"/>
      <c r="P40" s="62"/>
      <c r="Q40" s="62"/>
      <c r="R40" s="38"/>
      <c r="S40" s="38"/>
      <c r="T40" s="38"/>
      <c r="U40" s="38"/>
      <c r="V40" s="38"/>
      <c r="W40" s="38"/>
      <c r="X40" s="38"/>
      <c r="Y40" s="38"/>
      <c r="Z40" s="38"/>
      <c r="AA40" s="38"/>
      <c r="AB40" s="38"/>
      <c r="AC40" s="38"/>
      <c r="AD40" s="38"/>
      <c r="AE40" s="38"/>
      <c r="AF40" s="38"/>
    </row>
    <row r="41" spans="2:32" ht="24" customHeight="1" thickBot="1">
      <c r="B41" s="114"/>
      <c r="C41" s="1033" t="s">
        <v>113</v>
      </c>
      <c r="D41" s="1034"/>
      <c r="E41" s="1034"/>
      <c r="F41" s="1035"/>
      <c r="G41" s="90">
        <v>0</v>
      </c>
      <c r="H41" s="82">
        <v>1</v>
      </c>
      <c r="I41" s="79" t="s">
        <v>450</v>
      </c>
      <c r="J41" s="383">
        <v>0</v>
      </c>
      <c r="K41" s="91"/>
      <c r="L41" s="45"/>
      <c r="M41" s="107"/>
      <c r="O41" s="43"/>
      <c r="P41" s="349" t="s">
        <v>257</v>
      </c>
      <c r="Q41" s="62"/>
      <c r="R41" s="38"/>
      <c r="S41" s="38"/>
      <c r="T41" s="38"/>
      <c r="U41" s="38"/>
      <c r="V41" s="38"/>
      <c r="W41" s="38"/>
      <c r="X41" s="38"/>
      <c r="Y41" s="38"/>
      <c r="Z41" s="38"/>
      <c r="AA41" s="38"/>
      <c r="AB41" s="38"/>
      <c r="AC41" s="38"/>
      <c r="AD41" s="38"/>
      <c r="AE41" s="38"/>
      <c r="AF41" s="38"/>
    </row>
    <row r="42" spans="2:32" ht="24" customHeight="1" thickTop="1">
      <c r="B42" s="115"/>
      <c r="C42" s="1030" t="s">
        <v>444</v>
      </c>
      <c r="D42" s="1031"/>
      <c r="E42" s="1031"/>
      <c r="F42" s="1032"/>
      <c r="G42" s="55"/>
      <c r="H42" s="55"/>
      <c r="I42" s="55"/>
      <c r="J42" s="384">
        <f>SUM(J27:J41)</f>
        <v>0</v>
      </c>
      <c r="K42" s="56"/>
      <c r="L42" s="57"/>
      <c r="M42" s="116"/>
      <c r="O42" s="43"/>
      <c r="P42" s="62" t="s">
        <v>321</v>
      </c>
      <c r="Q42" s="62"/>
      <c r="R42" s="38"/>
      <c r="S42" s="38"/>
      <c r="T42" s="38"/>
      <c r="U42" s="38"/>
      <c r="V42" s="38"/>
      <c r="W42" s="38"/>
      <c r="X42" s="38"/>
      <c r="Y42" s="38"/>
      <c r="Z42" s="38"/>
      <c r="AA42" s="38"/>
      <c r="AB42" s="38"/>
      <c r="AC42" s="38"/>
      <c r="AD42" s="38"/>
      <c r="AE42" s="38"/>
      <c r="AF42" s="38"/>
    </row>
    <row r="43" spans="2:32" ht="24" customHeight="1">
      <c r="B43" s="117"/>
      <c r="C43" s="66"/>
      <c r="D43" s="789"/>
      <c r="E43" s="67"/>
      <c r="F43" s="68"/>
      <c r="G43" s="77"/>
      <c r="H43" s="69"/>
      <c r="I43" s="69"/>
      <c r="J43" s="385"/>
      <c r="K43" s="70"/>
      <c r="L43" s="67"/>
      <c r="M43" s="118"/>
      <c r="O43" s="43"/>
      <c r="P43" s="62" t="s">
        <v>322</v>
      </c>
      <c r="Q43" s="62"/>
      <c r="R43" s="38"/>
      <c r="S43" s="38"/>
      <c r="T43" s="38"/>
      <c r="U43" s="38"/>
      <c r="V43" s="38"/>
      <c r="W43" s="38"/>
      <c r="X43" s="38"/>
      <c r="Y43" s="38"/>
      <c r="Z43" s="38"/>
      <c r="AA43" s="38"/>
      <c r="AB43" s="38"/>
      <c r="AC43" s="38"/>
      <c r="AD43" s="38"/>
      <c r="AE43" s="38"/>
      <c r="AF43" s="38"/>
    </row>
    <row r="44" spans="2:32" ht="24" customHeight="1">
      <c r="B44" s="117"/>
      <c r="C44" s="66"/>
      <c r="D44" s="789"/>
      <c r="E44" s="67"/>
      <c r="F44" s="68"/>
      <c r="G44" s="69"/>
      <c r="H44" s="69"/>
      <c r="I44" s="69"/>
      <c r="J44" s="385"/>
      <c r="K44" s="70"/>
      <c r="L44" s="67"/>
      <c r="M44" s="118"/>
      <c r="O44" s="43"/>
      <c r="P44" s="62" t="s">
        <v>323</v>
      </c>
      <c r="Q44" s="62"/>
      <c r="R44" s="38"/>
      <c r="S44" s="38"/>
      <c r="T44" s="38"/>
      <c r="U44" s="38"/>
      <c r="V44" s="38"/>
      <c r="W44" s="38"/>
      <c r="X44" s="38"/>
      <c r="Y44" s="38"/>
      <c r="Z44" s="38"/>
      <c r="AA44" s="38"/>
      <c r="AB44" s="38"/>
      <c r="AC44" s="38"/>
      <c r="AD44" s="38"/>
      <c r="AE44" s="38"/>
      <c r="AF44" s="38"/>
    </row>
    <row r="45" spans="2:32" ht="24" customHeight="1">
      <c r="B45" s="119"/>
      <c r="C45" s="58"/>
      <c r="D45" s="790"/>
      <c r="E45" s="59"/>
      <c r="F45" s="60"/>
      <c r="G45" s="50"/>
      <c r="H45" s="50"/>
      <c r="I45" s="50"/>
      <c r="J45" s="386"/>
      <c r="K45" s="51"/>
      <c r="L45" s="61"/>
      <c r="M45" s="120"/>
      <c r="O45" s="43"/>
      <c r="P45" s="62"/>
      <c r="Q45" s="62"/>
      <c r="R45" s="38"/>
      <c r="S45" s="38"/>
      <c r="T45" s="38"/>
      <c r="U45" s="38"/>
      <c r="V45" s="38"/>
      <c r="W45" s="38"/>
      <c r="X45" s="38"/>
      <c r="Y45" s="38"/>
      <c r="Z45" s="38"/>
      <c r="AA45" s="38"/>
      <c r="AB45" s="38"/>
      <c r="AC45" s="38"/>
      <c r="AD45" s="38"/>
      <c r="AE45" s="38"/>
      <c r="AF45" s="38"/>
    </row>
    <row r="46" spans="2:32" ht="24" customHeight="1" thickBot="1">
      <c r="B46" s="797"/>
      <c r="C46" s="798" t="s">
        <v>132</v>
      </c>
      <c r="D46" s="798"/>
      <c r="E46" s="799"/>
      <c r="F46" s="800"/>
      <c r="G46" s="801"/>
      <c r="H46" s="802"/>
      <c r="I46" s="802"/>
      <c r="J46" s="803">
        <f>J42</f>
        <v>0</v>
      </c>
      <c r="K46" s="804"/>
      <c r="L46" s="799"/>
      <c r="M46" s="805"/>
      <c r="O46" s="43"/>
      <c r="P46" s="62"/>
      <c r="Q46" s="62"/>
      <c r="R46" s="38"/>
      <c r="S46" s="38"/>
      <c r="T46" s="38"/>
      <c r="U46" s="38"/>
      <c r="V46" s="38"/>
      <c r="W46" s="38"/>
      <c r="X46" s="38"/>
      <c r="Y46" s="38"/>
      <c r="Z46" s="38"/>
      <c r="AA46" s="38"/>
      <c r="AB46" s="38"/>
      <c r="AC46" s="38"/>
      <c r="AD46" s="38"/>
      <c r="AE46" s="38"/>
      <c r="AF46" s="38"/>
    </row>
    <row r="47" spans="2:32" ht="24" customHeight="1" thickBot="1">
      <c r="B47" s="791"/>
      <c r="C47" s="792"/>
      <c r="D47" s="792"/>
      <c r="E47" s="793"/>
      <c r="F47" s="794"/>
      <c r="G47" s="795"/>
      <c r="H47" s="793"/>
      <c r="I47" s="793"/>
      <c r="J47" s="796"/>
      <c r="K47" s="793"/>
      <c r="L47" s="793"/>
      <c r="M47" s="793"/>
      <c r="O47" s="43"/>
      <c r="P47" s="62"/>
      <c r="Q47" s="62"/>
      <c r="R47" s="38"/>
      <c r="S47" s="38"/>
      <c r="T47" s="38"/>
      <c r="U47" s="38"/>
      <c r="V47" s="38"/>
      <c r="W47" s="38"/>
      <c r="X47" s="38"/>
      <c r="Y47" s="38"/>
      <c r="Z47" s="38"/>
      <c r="AA47" s="38"/>
      <c r="AB47" s="38"/>
      <c r="AC47" s="38"/>
      <c r="AD47" s="38"/>
      <c r="AE47" s="38"/>
      <c r="AF47" s="38"/>
    </row>
    <row r="48" spans="2:32" s="38" customFormat="1" ht="24" customHeight="1">
      <c r="B48" s="184"/>
      <c r="C48" s="325" t="str">
        <f>P48</f>
        <v>▼領収証の宛名は「株式会社横浜ケータリングサービス」様で作成致します。</v>
      </c>
      <c r="D48" s="325"/>
      <c r="E48" s="326"/>
      <c r="F48" s="327"/>
      <c r="G48" s="328"/>
      <c r="H48" s="328"/>
      <c r="I48" s="180"/>
      <c r="J48" s="181"/>
      <c r="K48" s="180"/>
      <c r="L48" s="180"/>
      <c r="M48" s="182"/>
      <c r="O48" s="43"/>
      <c r="P48" s="379" t="str">
        <f>お客様情報!A19</f>
        <v>▼領収証の宛名は「株式会社横浜ケータリングサービス」様で作成致します。</v>
      </c>
      <c r="Q48" s="62"/>
    </row>
    <row r="49" spans="2:32" s="38" customFormat="1" ht="24" customHeight="1">
      <c r="B49" s="185"/>
      <c r="C49" s="244" t="s">
        <v>60</v>
      </c>
      <c r="D49" s="244"/>
      <c r="E49" s="30"/>
      <c r="F49" s="19"/>
      <c r="G49" s="20"/>
      <c r="H49" s="20"/>
      <c r="I49" s="20"/>
      <c r="J49" s="39"/>
      <c r="K49" s="20"/>
      <c r="L49" s="20"/>
      <c r="M49" s="183"/>
      <c r="O49" s="43"/>
      <c r="P49" s="380" t="s">
        <v>273</v>
      </c>
    </row>
    <row r="50" spans="2:32" s="38" customFormat="1" ht="24" customHeight="1">
      <c r="B50" s="185"/>
      <c r="C50" s="244" t="s">
        <v>157</v>
      </c>
      <c r="D50" s="244"/>
      <c r="E50" s="30"/>
      <c r="F50" s="19"/>
      <c r="G50" s="20"/>
      <c r="H50" s="20"/>
      <c r="I50" s="20"/>
      <c r="J50" s="39"/>
      <c r="K50" s="20"/>
      <c r="L50" s="20"/>
      <c r="M50" s="183"/>
      <c r="O50" s="43"/>
      <c r="P50" s="380" t="s">
        <v>274</v>
      </c>
      <c r="Q50" s="62"/>
    </row>
    <row r="51" spans="2:32" s="38" customFormat="1" ht="24" customHeight="1">
      <c r="B51" s="185"/>
      <c r="C51" s="244" t="s">
        <v>228</v>
      </c>
      <c r="D51" s="244"/>
      <c r="E51" s="30"/>
      <c r="F51" s="19"/>
      <c r="G51" s="20"/>
      <c r="H51" s="20"/>
      <c r="I51" s="20"/>
      <c r="J51" s="39"/>
      <c r="K51" s="20"/>
      <c r="L51" s="20"/>
      <c r="M51" s="183"/>
      <c r="O51" s="43"/>
      <c r="P51" s="62"/>
      <c r="Q51" s="62"/>
    </row>
    <row r="52" spans="2:32" s="38" customFormat="1" ht="24" customHeight="1">
      <c r="B52" s="185"/>
      <c r="C52" s="244" t="s">
        <v>435</v>
      </c>
      <c r="D52" s="244"/>
      <c r="E52" s="30"/>
      <c r="F52" s="19"/>
      <c r="G52" s="20"/>
      <c r="H52" s="20"/>
      <c r="I52" s="20"/>
      <c r="J52" s="39"/>
      <c r="K52" s="20"/>
      <c r="L52" s="20"/>
      <c r="M52" s="183"/>
      <c r="O52" s="43"/>
      <c r="P52" s="350" t="s">
        <v>309</v>
      </c>
      <c r="Q52" s="62"/>
    </row>
    <row r="53" spans="2:32" s="38" customFormat="1" ht="24" customHeight="1">
      <c r="B53" s="186"/>
      <c r="C53" s="808" t="s">
        <v>1023</v>
      </c>
      <c r="D53" s="261"/>
      <c r="E53" s="30"/>
      <c r="F53" s="19"/>
      <c r="G53" s="20"/>
      <c r="H53" s="20"/>
      <c r="I53" s="20"/>
      <c r="J53" s="39"/>
      <c r="K53" s="20"/>
      <c r="L53" s="20"/>
      <c r="M53" s="183"/>
      <c r="O53" s="43"/>
      <c r="P53" s="62"/>
      <c r="Q53" s="62"/>
    </row>
    <row r="54" spans="2:32" ht="24" customHeight="1">
      <c r="B54" s="185"/>
      <c r="C54" s="809" t="s">
        <v>158</v>
      </c>
      <c r="D54" s="245"/>
      <c r="E54" s="30"/>
      <c r="F54" s="19"/>
      <c r="G54" s="20"/>
      <c r="H54" s="20"/>
      <c r="I54" s="20"/>
      <c r="J54" s="39"/>
      <c r="K54" s="20"/>
      <c r="L54" s="20"/>
      <c r="M54" s="183"/>
      <c r="P54" s="62"/>
      <c r="Q54" s="62"/>
      <c r="R54" s="38"/>
      <c r="S54" s="38"/>
      <c r="T54" s="38"/>
      <c r="U54" s="38"/>
      <c r="V54" s="38"/>
      <c r="W54" s="38"/>
      <c r="X54" s="38"/>
      <c r="Y54" s="38"/>
      <c r="Z54" s="38"/>
      <c r="AA54" s="38"/>
      <c r="AB54" s="38"/>
      <c r="AC54" s="38"/>
      <c r="AD54" s="38"/>
      <c r="AE54" s="38"/>
      <c r="AF54" s="38"/>
    </row>
    <row r="55" spans="2:32" ht="24" customHeight="1">
      <c r="B55" s="185"/>
      <c r="C55" s="766" t="s">
        <v>1022</v>
      </c>
      <c r="D55" s="766"/>
      <c r="E55" s="30"/>
      <c r="F55" s="19"/>
      <c r="G55" s="20"/>
      <c r="H55" s="20"/>
      <c r="I55" s="20"/>
      <c r="J55" s="39"/>
      <c r="K55" s="20"/>
      <c r="L55" s="20"/>
      <c r="M55" s="183"/>
      <c r="P55" s="62"/>
      <c r="Q55" s="62"/>
      <c r="R55" s="38"/>
      <c r="S55" s="38"/>
      <c r="T55" s="38"/>
      <c r="U55" s="38"/>
      <c r="V55" s="38"/>
      <c r="W55" s="38"/>
      <c r="X55" s="38"/>
      <c r="Y55" s="38"/>
      <c r="Z55" s="38"/>
      <c r="AA55" s="38"/>
      <c r="AB55" s="38"/>
      <c r="AC55" s="38"/>
      <c r="AD55" s="38"/>
      <c r="AE55" s="38"/>
      <c r="AF55" s="38"/>
    </row>
    <row r="56" spans="2:32" ht="24" customHeight="1">
      <c r="B56" s="185"/>
      <c r="C56" s="767" t="s">
        <v>1000</v>
      </c>
      <c r="D56" s="767"/>
      <c r="E56" s="30"/>
      <c r="F56" s="19"/>
      <c r="G56" s="20"/>
      <c r="H56" s="20"/>
      <c r="I56" s="20"/>
      <c r="J56" s="39"/>
      <c r="K56" s="20"/>
      <c r="L56" s="20"/>
      <c r="M56" s="183"/>
      <c r="P56" s="62"/>
      <c r="Q56" s="62"/>
      <c r="R56" s="38"/>
      <c r="S56" s="38"/>
      <c r="T56" s="38"/>
      <c r="U56" s="38"/>
      <c r="V56" s="38"/>
      <c r="W56" s="38"/>
      <c r="X56" s="38"/>
      <c r="Y56" s="38"/>
      <c r="Z56" s="38"/>
      <c r="AA56" s="38"/>
      <c r="AB56" s="38"/>
      <c r="AC56" s="38"/>
      <c r="AD56" s="38"/>
      <c r="AE56" s="38"/>
      <c r="AF56" s="38"/>
    </row>
    <row r="57" spans="2:32" ht="24" customHeight="1">
      <c r="B57" s="185"/>
      <c r="C57" s="767" t="s">
        <v>1001</v>
      </c>
      <c r="D57" s="767"/>
      <c r="E57" s="30"/>
      <c r="F57" s="19"/>
      <c r="G57" s="20"/>
      <c r="H57" s="20"/>
      <c r="I57" s="20"/>
      <c r="J57" s="39"/>
      <c r="K57" s="20"/>
      <c r="L57" s="20"/>
      <c r="M57" s="183"/>
      <c r="P57" s="62"/>
      <c r="Q57" s="62"/>
      <c r="R57" s="38"/>
      <c r="S57" s="38"/>
      <c r="T57" s="38"/>
      <c r="U57" s="38"/>
      <c r="V57" s="38"/>
      <c r="W57" s="38"/>
      <c r="X57" s="38"/>
      <c r="Y57" s="38"/>
      <c r="Z57" s="38"/>
      <c r="AA57" s="38"/>
      <c r="AB57" s="38"/>
      <c r="AC57" s="38"/>
      <c r="AD57" s="38"/>
      <c r="AE57" s="38"/>
      <c r="AF57" s="38"/>
    </row>
    <row r="58" spans="2:32" ht="24" customHeight="1">
      <c r="B58" s="185"/>
      <c r="C58" s="244" t="s">
        <v>928</v>
      </c>
      <c r="D58" s="244"/>
      <c r="E58" s="30"/>
      <c r="F58" s="19"/>
      <c r="G58" s="20"/>
      <c r="H58" s="20"/>
      <c r="I58" s="20"/>
      <c r="J58" s="39"/>
      <c r="K58" s="20"/>
      <c r="L58" s="20"/>
      <c r="M58" s="183"/>
      <c r="P58" s="62"/>
      <c r="Q58" s="62"/>
      <c r="R58" s="38"/>
      <c r="S58" s="38"/>
      <c r="T58" s="38"/>
      <c r="U58" s="38"/>
      <c r="V58" s="38"/>
      <c r="W58" s="38"/>
      <c r="X58" s="38"/>
      <c r="Y58" s="38"/>
      <c r="Z58" s="38"/>
      <c r="AA58" s="38"/>
      <c r="AB58" s="38"/>
      <c r="AC58" s="38"/>
      <c r="AD58" s="38"/>
      <c r="AE58" s="38"/>
      <c r="AF58" s="38"/>
    </row>
    <row r="59" spans="2:32" ht="24" customHeight="1">
      <c r="B59" s="185"/>
      <c r="C59" s="246" t="s">
        <v>929</v>
      </c>
      <c r="D59" s="246"/>
      <c r="E59" s="30"/>
      <c r="F59" s="19"/>
      <c r="G59" s="20"/>
      <c r="H59" s="20"/>
      <c r="I59" s="20"/>
      <c r="J59" s="39"/>
      <c r="K59" s="20"/>
      <c r="L59" s="20"/>
      <c r="M59" s="183"/>
      <c r="P59" s="62"/>
      <c r="Q59" s="62"/>
      <c r="R59" s="38"/>
      <c r="S59" s="38"/>
      <c r="T59" s="38"/>
      <c r="U59" s="38"/>
      <c r="V59" s="38"/>
      <c r="W59" s="38"/>
      <c r="X59" s="38"/>
      <c r="Y59" s="38"/>
      <c r="Z59" s="38"/>
      <c r="AA59" s="38"/>
      <c r="AB59" s="38"/>
      <c r="AC59" s="38"/>
      <c r="AD59" s="38"/>
      <c r="AE59" s="38"/>
      <c r="AF59" s="38"/>
    </row>
    <row r="60" spans="2:32" ht="24" customHeight="1">
      <c r="B60" s="187"/>
      <c r="C60" s="244" t="s">
        <v>134</v>
      </c>
      <c r="D60" s="244"/>
      <c r="E60" s="30"/>
      <c r="F60" s="19"/>
      <c r="G60" s="20"/>
      <c r="H60" s="20"/>
      <c r="I60" s="20"/>
      <c r="J60" s="39"/>
      <c r="K60" s="20"/>
      <c r="L60" s="20"/>
      <c r="M60" s="183"/>
      <c r="P60" s="62"/>
      <c r="Q60" s="62"/>
      <c r="R60" s="38"/>
      <c r="S60" s="38"/>
      <c r="T60" s="38"/>
      <c r="U60" s="38"/>
      <c r="V60" s="38"/>
      <c r="W60" s="38"/>
      <c r="X60" s="38"/>
      <c r="Y60" s="38"/>
      <c r="Z60" s="38"/>
      <c r="AA60" s="38"/>
      <c r="AB60" s="38"/>
      <c r="AC60" s="38"/>
      <c r="AD60" s="38"/>
      <c r="AE60" s="38"/>
      <c r="AF60" s="38"/>
    </row>
    <row r="61" spans="2:32" ht="25.5" customHeight="1">
      <c r="B61" s="227"/>
      <c r="C61" s="262" t="s">
        <v>229</v>
      </c>
      <c r="D61" s="262"/>
      <c r="E61" s="30"/>
      <c r="F61" s="19"/>
      <c r="G61" s="20"/>
      <c r="H61" s="20"/>
      <c r="I61" s="20"/>
      <c r="J61" s="39"/>
      <c r="K61" s="20"/>
      <c r="L61" s="20"/>
      <c r="M61" s="183"/>
      <c r="O61" s="261"/>
    </row>
    <row r="62" spans="2:32" ht="25.5" customHeight="1" thickBot="1">
      <c r="B62" s="188"/>
      <c r="C62" s="806" t="s">
        <v>510</v>
      </c>
      <c r="D62" s="806"/>
      <c r="E62" s="189"/>
      <c r="F62" s="807"/>
      <c r="G62" s="189"/>
      <c r="H62" s="189"/>
      <c r="I62" s="189"/>
      <c r="J62" s="191"/>
      <c r="K62" s="190"/>
      <c r="L62" s="190"/>
      <c r="M62" s="192"/>
      <c r="O62" s="261"/>
    </row>
    <row r="63" spans="2:32" ht="24" customHeight="1"/>
    <row r="64" spans="2:32" ht="24" customHeight="1"/>
    <row r="65" spans="3:17" ht="24" customHeight="1"/>
    <row r="66" spans="3:17" ht="24" customHeight="1"/>
    <row r="67" spans="3:17" ht="24" customHeight="1">
      <c r="O67" s="43"/>
    </row>
    <row r="68" spans="3:17" s="38" customFormat="1" ht="24" customHeight="1">
      <c r="O68" s="43"/>
      <c r="P68" s="62"/>
      <c r="Q68" s="62"/>
    </row>
    <row r="69" spans="3:17" s="38" customFormat="1" ht="24" customHeight="1">
      <c r="O69" s="43"/>
    </row>
    <row r="70" spans="3:17" s="38" customFormat="1" ht="24" customHeight="1">
      <c r="O70" s="43"/>
      <c r="P70" s="62"/>
      <c r="Q70" s="62"/>
    </row>
    <row r="71" spans="3:17" s="38" customFormat="1" ht="24" customHeight="1">
      <c r="O71" s="43"/>
      <c r="P71" s="62"/>
      <c r="Q71" s="62"/>
    </row>
    <row r="72" spans="3:17" s="38" customFormat="1" ht="24" customHeight="1">
      <c r="O72" s="43"/>
      <c r="P72" s="62"/>
      <c r="Q72" s="62"/>
    </row>
    <row r="73" spans="3:17" ht="24" customHeight="1"/>
    <row r="74" spans="3:17" ht="24" customHeight="1"/>
    <row r="75" spans="3:17" ht="24" customHeight="1"/>
    <row r="76" spans="3:17" ht="24" customHeight="1"/>
    <row r="77" spans="3:17" ht="24" customHeight="1"/>
    <row r="78" spans="3:17" ht="45" customHeight="1">
      <c r="C78" s="222"/>
      <c r="D78" s="222"/>
      <c r="E78" s="222"/>
      <c r="F78" s="223"/>
      <c r="G78" s="224"/>
      <c r="H78" s="224"/>
    </row>
  </sheetData>
  <mergeCells count="38">
    <mergeCell ref="J18:K18"/>
    <mergeCell ref="C35:F35"/>
    <mergeCell ref="C42:F42"/>
    <mergeCell ref="C41:F41"/>
    <mergeCell ref="E12:G12"/>
    <mergeCell ref="E13:G13"/>
    <mergeCell ref="E14:G14"/>
    <mergeCell ref="C27:F27"/>
    <mergeCell ref="C39:F39"/>
    <mergeCell ref="C38:F38"/>
    <mergeCell ref="C40:F40"/>
    <mergeCell ref="C37:F37"/>
    <mergeCell ref="C30:F30"/>
    <mergeCell ref="C31:F31"/>
    <mergeCell ref="C32:F32"/>
    <mergeCell ref="C33:F33"/>
    <mergeCell ref="C25:F25"/>
    <mergeCell ref="P1:R1"/>
    <mergeCell ref="C34:F34"/>
    <mergeCell ref="K3:M3"/>
    <mergeCell ref="B1:M1"/>
    <mergeCell ref="B4:I4"/>
    <mergeCell ref="K2:M2"/>
    <mergeCell ref="C29:F29"/>
    <mergeCell ref="C28:F28"/>
    <mergeCell ref="E10:F10"/>
    <mergeCell ref="J12:K12"/>
    <mergeCell ref="J13:K13"/>
    <mergeCell ref="J14:K14"/>
    <mergeCell ref="J15:K15"/>
    <mergeCell ref="J16:K16"/>
    <mergeCell ref="B17:C17"/>
    <mergeCell ref="B23:G23"/>
    <mergeCell ref="F17:G17"/>
    <mergeCell ref="B19:C19"/>
    <mergeCell ref="B21:C21"/>
    <mergeCell ref="F19:G19"/>
    <mergeCell ref="F21:G21"/>
  </mergeCells>
  <phoneticPr fontId="6"/>
  <dataValidations count="3">
    <dataValidation type="list" allowBlank="1" showInputMessage="1" showErrorMessage="1" sqref="C48:D48">
      <formula1>$P$48:$P$51</formula1>
    </dataValidation>
    <dataValidation imeMode="halfAlpha" allowBlank="1" showInputMessage="1" showErrorMessage="1" sqref="K3:L3"/>
    <dataValidation type="list" allowBlank="1" showInputMessage="1" showErrorMessage="1" sqref="E13:G13">
      <formula1>$P$18:$P$34</formula1>
    </dataValidation>
  </dataValidations>
  <pageMargins left="0.78740157480314965" right="0.59055118110236227" top="0.78740157480314965" bottom="0.78740157480314965" header="0.51181102362204722" footer="0.51181102362204722"/>
  <pageSetup paperSize="9" scale="57" orientation="portrait" horizontalDpi="4294967293"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E69"/>
  <sheetViews>
    <sheetView showGridLines="0" view="pageBreakPreview" topLeftCell="A9" zoomScale="78" zoomScaleNormal="60" zoomScaleSheetLayoutView="78" workbookViewId="0">
      <selection activeCell="C25" sqref="C25:E25"/>
    </sheetView>
  </sheetViews>
  <sheetFormatPr defaultColWidth="9" defaultRowHeight="14.25"/>
  <cols>
    <col min="1" max="1" width="2.5" style="6" customWidth="1"/>
    <col min="2" max="2" width="3.875" style="11" customWidth="1"/>
    <col min="3" max="3" width="18.125" style="12" customWidth="1"/>
    <col min="4" max="4" width="17.375" style="12" customWidth="1"/>
    <col min="5" max="5" width="8.625" style="13" customWidth="1"/>
    <col min="6" max="6" width="14.5" style="11" customWidth="1"/>
    <col min="7" max="7" width="9.25" style="11" customWidth="1"/>
    <col min="8" max="8" width="6.75" style="11" customWidth="1"/>
    <col min="9" max="9" width="14.875" style="14" customWidth="1"/>
    <col min="10" max="10" width="32.125" style="11" customWidth="1"/>
    <col min="11" max="11" width="2" style="11" customWidth="1"/>
    <col min="12" max="12" width="4.75" style="11" customWidth="1"/>
    <col min="13" max="13" width="5.875" style="6" customWidth="1"/>
    <col min="14" max="14" width="9" style="7"/>
    <col min="15" max="16" width="11.875" style="8" customWidth="1"/>
    <col min="17" max="16384" width="9" style="6"/>
  </cols>
  <sheetData>
    <row r="1" spans="2:31" ht="27" customHeight="1">
      <c r="C1" s="1049" t="str">
        <f>領収証!C2</f>
        <v>〒</v>
      </c>
      <c r="D1" s="1049"/>
      <c r="E1" s="1049"/>
      <c r="F1" s="1049"/>
      <c r="G1" s="263"/>
      <c r="H1" s="263"/>
      <c r="I1" s="263"/>
      <c r="J1" s="263"/>
      <c r="K1" s="263"/>
      <c r="L1" s="263"/>
      <c r="M1" s="264"/>
      <c r="O1" s="1015" t="s">
        <v>254</v>
      </c>
      <c r="P1" s="1015"/>
      <c r="Q1" s="1015"/>
    </row>
    <row r="2" spans="2:31" ht="27" customHeight="1">
      <c r="C2" s="1049" t="str">
        <f>領収証!C3</f>
        <v>横浜市南区睦町2-198 ディアコートイチロー101号</v>
      </c>
      <c r="D2" s="1049"/>
      <c r="E2" s="1049"/>
      <c r="F2" s="1049"/>
      <c r="G2" s="265"/>
      <c r="H2" s="265"/>
      <c r="I2" s="1053" t="s">
        <v>138</v>
      </c>
      <c r="J2" s="1053"/>
      <c r="K2" s="1053"/>
      <c r="L2" s="1053"/>
      <c r="M2" s="266"/>
    </row>
    <row r="3" spans="2:31" ht="27" customHeight="1">
      <c r="C3" s="1049" t="str">
        <f>領収証!C4</f>
        <v>株式会社横浜ケータリングサービス　長谷川様</v>
      </c>
      <c r="D3" s="1049"/>
      <c r="E3" s="1049"/>
      <c r="F3" s="1049"/>
      <c r="G3" s="265"/>
      <c r="H3" s="265"/>
      <c r="I3" s="265"/>
      <c r="J3" s="265"/>
      <c r="K3" s="265"/>
      <c r="L3" s="265"/>
      <c r="M3" s="264"/>
    </row>
    <row r="4" spans="2:31" ht="27" customHeight="1">
      <c r="C4" s="1049" t="str">
        <f>領収証!C5</f>
        <v>○○○○様</v>
      </c>
      <c r="D4" s="1049"/>
      <c r="E4" s="1049"/>
      <c r="F4" s="267"/>
      <c r="G4" s="265"/>
      <c r="H4" s="265"/>
      <c r="I4" s="22" t="s">
        <v>339</v>
      </c>
      <c r="K4" s="265"/>
      <c r="L4" s="265"/>
      <c r="M4" s="264"/>
    </row>
    <row r="5" spans="2:31" ht="21.75" customHeight="1">
      <c r="B5" s="268"/>
      <c r="C5" s="268"/>
      <c r="D5" s="268"/>
      <c r="E5" s="268"/>
      <c r="F5" s="265"/>
      <c r="G5" s="265"/>
      <c r="H5" s="265"/>
      <c r="I5" s="22" t="s">
        <v>340</v>
      </c>
      <c r="K5" s="265"/>
      <c r="L5" s="265"/>
      <c r="M5" s="264"/>
    </row>
    <row r="6" spans="2:31" ht="21.75" customHeight="1">
      <c r="B6" s="1054"/>
      <c r="C6" s="1054"/>
      <c r="D6" s="1054"/>
      <c r="E6" s="1054"/>
      <c r="F6" s="265"/>
      <c r="G6" s="265"/>
      <c r="H6" s="265"/>
      <c r="I6" s="595" t="str">
        <f>見積書!J15</f>
        <v>TEL:045‐241‐6760　FAX:045‐232‐9150</v>
      </c>
      <c r="K6" s="265"/>
      <c r="L6" s="265"/>
      <c r="M6" s="264"/>
    </row>
    <row r="7" spans="2:31" ht="21.75" customHeight="1">
      <c r="B7" s="269"/>
      <c r="C7" s="269"/>
      <c r="D7" s="269"/>
      <c r="E7" s="269"/>
      <c r="F7" s="269"/>
      <c r="G7" s="269"/>
      <c r="H7" s="269"/>
      <c r="I7" s="22" t="str">
        <f>見積書!J16</f>
        <v>MAIL:info@tonky.jp</v>
      </c>
      <c r="K7" s="269"/>
      <c r="L7" s="269"/>
      <c r="M7" s="269"/>
      <c r="O7" s="62"/>
      <c r="P7" s="62"/>
      <c r="Q7" s="38"/>
      <c r="R7" s="38"/>
      <c r="S7" s="38"/>
      <c r="T7" s="38"/>
      <c r="U7" s="38"/>
      <c r="V7" s="38"/>
      <c r="W7" s="38"/>
      <c r="X7" s="38"/>
      <c r="Y7" s="38"/>
      <c r="Z7" s="38"/>
      <c r="AA7" s="38"/>
      <c r="AB7" s="38"/>
      <c r="AC7" s="38"/>
      <c r="AD7" s="38"/>
      <c r="AE7" s="38"/>
    </row>
    <row r="8" spans="2:31" ht="47.25" customHeight="1">
      <c r="J8" s="1019">
        <f ca="1">TODAY()</f>
        <v>42475</v>
      </c>
      <c r="K8" s="1019"/>
      <c r="L8" s="1019"/>
      <c r="O8" s="62"/>
      <c r="P8" s="62"/>
      <c r="Q8" s="38"/>
      <c r="R8" s="38"/>
      <c r="S8" s="38"/>
      <c r="T8" s="38"/>
      <c r="U8" s="38"/>
      <c r="V8" s="38"/>
      <c r="W8" s="38"/>
      <c r="X8" s="38"/>
      <c r="Y8" s="38"/>
      <c r="Z8" s="38"/>
      <c r="AA8" s="38"/>
      <c r="AB8" s="38"/>
      <c r="AC8" s="38"/>
      <c r="AD8" s="38"/>
      <c r="AE8" s="38"/>
    </row>
    <row r="9" spans="2:31" ht="35.25" customHeight="1">
      <c r="B9" s="1021" t="str">
        <f>お客様情報!B4&amp;お客様情報!B21</f>
        <v>株式会社横浜ケータリングサービス様</v>
      </c>
      <c r="C9" s="1021"/>
      <c r="D9" s="1021"/>
      <c r="E9" s="1021"/>
      <c r="F9" s="1021"/>
      <c r="G9" s="1021"/>
      <c r="H9" s="1021"/>
      <c r="I9" s="78"/>
      <c r="M9" s="7"/>
      <c r="O9" s="62"/>
      <c r="P9" s="62"/>
      <c r="Q9" s="38"/>
      <c r="R9" s="38"/>
      <c r="S9" s="38"/>
      <c r="T9" s="38"/>
      <c r="U9" s="38"/>
      <c r="V9" s="38"/>
      <c r="W9" s="38"/>
      <c r="X9" s="38"/>
      <c r="Y9" s="38"/>
      <c r="Z9" s="38"/>
      <c r="AA9" s="38"/>
      <c r="AB9" s="38"/>
      <c r="AC9" s="38"/>
      <c r="AD9" s="38"/>
      <c r="AE9" s="38"/>
    </row>
    <row r="10" spans="2:31" ht="21.95" customHeight="1">
      <c r="O10" s="62"/>
      <c r="P10" s="62"/>
      <c r="Q10" s="38"/>
      <c r="R10" s="38"/>
      <c r="S10" s="38"/>
      <c r="T10" s="38"/>
      <c r="U10" s="38"/>
      <c r="V10" s="38"/>
      <c r="W10" s="38"/>
      <c r="X10" s="38"/>
      <c r="Y10" s="38"/>
      <c r="Z10" s="38"/>
      <c r="AA10" s="38"/>
      <c r="AB10" s="38"/>
      <c r="AC10" s="38"/>
      <c r="AD10" s="38"/>
      <c r="AE10" s="38"/>
    </row>
    <row r="11" spans="2:31" ht="18.75" customHeight="1">
      <c r="C11" s="15" t="s">
        <v>119</v>
      </c>
      <c r="D11" s="143" t="str">
        <f>初回メール!A14</f>
        <v>3月22日(火)</v>
      </c>
      <c r="E11" s="142" t="s">
        <v>108</v>
      </c>
      <c r="F11" s="142"/>
      <c r="G11" s="142"/>
      <c r="H11" s="142"/>
      <c r="I11" s="142"/>
      <c r="J11" s="142"/>
      <c r="K11" s="16"/>
      <c r="L11" s="16"/>
      <c r="O11" s="194"/>
      <c r="P11" s="194"/>
      <c r="Q11" s="38"/>
      <c r="R11" s="38"/>
      <c r="S11" s="38"/>
      <c r="T11" s="38"/>
      <c r="U11" s="38"/>
      <c r="V11" s="38"/>
      <c r="W11" s="38"/>
      <c r="X11" s="38"/>
      <c r="Y11" s="38"/>
      <c r="Z11" s="38"/>
      <c r="AA11" s="38"/>
      <c r="AB11" s="38"/>
      <c r="AC11" s="38"/>
      <c r="AD11" s="38"/>
      <c r="AE11" s="38"/>
    </row>
    <row r="12" spans="2:31" ht="21.95" customHeight="1">
      <c r="K12" s="14"/>
      <c r="L12" s="14"/>
      <c r="O12" s="194"/>
      <c r="P12" s="194"/>
      <c r="Q12" s="38"/>
      <c r="R12" s="38"/>
      <c r="S12" s="38"/>
      <c r="T12" s="38"/>
      <c r="U12" s="38"/>
      <c r="V12" s="38"/>
      <c r="W12" s="38"/>
      <c r="X12" s="38"/>
      <c r="Y12" s="38"/>
      <c r="Z12" s="38"/>
      <c r="AA12" s="38"/>
      <c r="AB12" s="38"/>
      <c r="AC12" s="38"/>
      <c r="AD12" s="38"/>
      <c r="AE12" s="38"/>
    </row>
    <row r="13" spans="2:31" ht="17.25">
      <c r="C13" s="17" t="s">
        <v>140</v>
      </c>
      <c r="D13" s="18"/>
      <c r="E13" s="19"/>
      <c r="F13" s="20"/>
      <c r="G13" s="20"/>
      <c r="H13" s="20"/>
      <c r="K13" s="21"/>
      <c r="L13" s="21"/>
      <c r="O13" s="194"/>
      <c r="P13" s="194"/>
      <c r="Q13" s="38"/>
      <c r="R13" s="38"/>
      <c r="S13" s="38"/>
      <c r="T13" s="38"/>
      <c r="U13" s="38"/>
      <c r="V13" s="38"/>
      <c r="W13" s="38"/>
      <c r="X13" s="38"/>
      <c r="Y13" s="38"/>
      <c r="Z13" s="38"/>
      <c r="AA13" s="38"/>
      <c r="AB13" s="38"/>
      <c r="AC13" s="38"/>
      <c r="AD13" s="38"/>
      <c r="AE13" s="38"/>
    </row>
    <row r="14" spans="2:31" ht="13.5" customHeight="1">
      <c r="I14" s="22"/>
      <c r="J14" s="22"/>
      <c r="K14" s="23"/>
      <c r="L14" s="23"/>
      <c r="O14" s="194"/>
      <c r="P14" s="194"/>
      <c r="Q14" s="38"/>
      <c r="R14" s="38"/>
      <c r="S14" s="38"/>
      <c r="T14" s="38"/>
      <c r="U14" s="38"/>
      <c r="V14" s="38"/>
      <c r="W14" s="38"/>
      <c r="X14" s="38"/>
      <c r="Y14" s="38"/>
      <c r="Z14" s="38"/>
      <c r="AA14" s="38"/>
      <c r="AB14" s="38"/>
      <c r="AC14" s="38"/>
      <c r="AD14" s="38"/>
      <c r="AE14" s="38"/>
    </row>
    <row r="15" spans="2:31" ht="15">
      <c r="J15" s="25"/>
      <c r="K15" s="402"/>
      <c r="L15" s="403"/>
      <c r="O15" s="194"/>
      <c r="P15" s="194"/>
      <c r="Q15" s="38"/>
      <c r="R15" s="38"/>
      <c r="S15" s="38"/>
      <c r="T15" s="38"/>
      <c r="U15" s="38"/>
      <c r="V15" s="38"/>
      <c r="W15" s="38"/>
      <c r="X15" s="38"/>
      <c r="Y15" s="38"/>
      <c r="Z15" s="38"/>
      <c r="AA15" s="38"/>
      <c r="AB15" s="38"/>
      <c r="AC15" s="38"/>
      <c r="AD15" s="38"/>
      <c r="AE15" s="38"/>
    </row>
    <row r="16" spans="2:31" ht="24">
      <c r="B16" s="26" t="s">
        <v>184</v>
      </c>
      <c r="C16" s="27"/>
      <c r="D16" s="1023">
        <f>I45</f>
        <v>0</v>
      </c>
      <c r="E16" s="1023"/>
      <c r="F16" s="28" t="s">
        <v>120</v>
      </c>
      <c r="J16" s="260" t="str">
        <f>見積書!J18</f>
        <v>担当：　　　長谷川</v>
      </c>
      <c r="K16" s="404"/>
      <c r="L16" s="405"/>
      <c r="O16" s="381" t="s">
        <v>276</v>
      </c>
      <c r="P16" s="194"/>
      <c r="Q16" s="38"/>
      <c r="R16" s="38"/>
      <c r="S16" s="38"/>
      <c r="T16" s="38"/>
      <c r="U16" s="38"/>
      <c r="V16" s="38"/>
      <c r="W16" s="38"/>
      <c r="X16" s="38"/>
      <c r="Y16" s="38"/>
      <c r="Z16" s="38"/>
      <c r="AA16" s="38"/>
      <c r="AB16" s="38"/>
      <c r="AC16" s="38"/>
      <c r="AD16" s="38"/>
      <c r="AE16" s="38"/>
    </row>
    <row r="17" spans="2:31" ht="16.5" customHeight="1">
      <c r="B17" s="29"/>
      <c r="C17" s="30"/>
      <c r="D17" s="31"/>
      <c r="E17" s="31"/>
      <c r="F17" s="32"/>
      <c r="O17" s="194"/>
      <c r="P17" s="194"/>
      <c r="Q17" s="38"/>
      <c r="R17" s="38"/>
      <c r="S17" s="38"/>
      <c r="T17" s="38"/>
      <c r="U17" s="38"/>
      <c r="V17" s="38"/>
      <c r="W17" s="38"/>
      <c r="X17" s="38"/>
      <c r="Y17" s="38"/>
      <c r="Z17" s="38"/>
      <c r="AA17" s="38"/>
      <c r="AB17" s="38"/>
      <c r="AC17" s="38"/>
      <c r="AD17" s="38"/>
      <c r="AE17" s="38"/>
    </row>
    <row r="18" spans="2:31" s="33" customFormat="1" ht="21">
      <c r="B18" s="28" t="s">
        <v>121</v>
      </c>
      <c r="C18" s="28"/>
      <c r="D18" s="1048" t="str">
        <f>見積書!E12</f>
        <v>3月22日(火)</v>
      </c>
      <c r="E18" s="1036"/>
      <c r="F18" s="1036"/>
      <c r="G18" s="34"/>
      <c r="H18" s="34"/>
      <c r="I18" s="35"/>
      <c r="J18" s="34"/>
      <c r="K18" s="34"/>
      <c r="L18" s="34"/>
      <c r="N18" s="36"/>
      <c r="O18" s="194"/>
      <c r="P18" s="194"/>
      <c r="Q18" s="195"/>
      <c r="R18" s="195"/>
      <c r="S18" s="195"/>
      <c r="T18" s="195"/>
      <c r="U18" s="195"/>
      <c r="V18" s="195"/>
      <c r="W18" s="195"/>
      <c r="X18" s="195"/>
      <c r="Y18" s="195"/>
      <c r="Z18" s="195"/>
      <c r="AA18" s="195"/>
      <c r="AB18" s="195"/>
      <c r="AC18" s="195"/>
      <c r="AD18" s="195"/>
      <c r="AE18" s="195"/>
    </row>
    <row r="19" spans="2:31" s="33" customFormat="1" ht="21">
      <c r="B19" s="28" t="s">
        <v>122</v>
      </c>
      <c r="C19" s="28"/>
      <c r="D19" s="1037" t="str">
        <f>見積書!E13</f>
        <v>現金にて</v>
      </c>
      <c r="E19" s="1037"/>
      <c r="F19" s="1037"/>
      <c r="G19" s="34"/>
      <c r="H19" s="34"/>
      <c r="I19" s="35"/>
      <c r="J19" s="37"/>
      <c r="K19" s="34"/>
      <c r="L19" s="34"/>
      <c r="N19" s="36"/>
      <c r="O19" s="194"/>
      <c r="P19" s="194"/>
      <c r="Q19" s="195"/>
      <c r="R19" s="195"/>
      <c r="S19" s="195"/>
      <c r="T19" s="195"/>
      <c r="U19" s="195"/>
      <c r="V19" s="195"/>
      <c r="W19" s="195"/>
      <c r="X19" s="195"/>
      <c r="Y19" s="195"/>
      <c r="Z19" s="195"/>
      <c r="AA19" s="195"/>
      <c r="AB19" s="195"/>
      <c r="AC19" s="195"/>
      <c r="AD19" s="195"/>
      <c r="AE19" s="195"/>
    </row>
    <row r="20" spans="2:31" s="33" customFormat="1" ht="21">
      <c r="B20" s="28" t="s">
        <v>27</v>
      </c>
      <c r="C20" s="28"/>
      <c r="D20" s="1038">
        <f>見積書!E14</f>
        <v>0</v>
      </c>
      <c r="E20" s="1038"/>
      <c r="F20" s="1038"/>
      <c r="G20" s="34"/>
      <c r="H20" s="34"/>
      <c r="I20" s="35"/>
      <c r="J20" s="34"/>
      <c r="K20" s="34"/>
      <c r="L20" s="34"/>
      <c r="N20" s="36"/>
      <c r="O20" s="194"/>
      <c r="P20" s="194"/>
      <c r="Q20" s="195"/>
      <c r="R20" s="195"/>
      <c r="S20" s="195"/>
      <c r="T20" s="195"/>
      <c r="U20" s="195"/>
      <c r="V20" s="195"/>
      <c r="W20" s="195"/>
      <c r="X20" s="195"/>
      <c r="Y20" s="195"/>
      <c r="Z20" s="195"/>
      <c r="AA20" s="195"/>
      <c r="AB20" s="195"/>
      <c r="AC20" s="195"/>
      <c r="AD20" s="195"/>
      <c r="AE20" s="195"/>
    </row>
    <row r="21" spans="2:31" ht="24">
      <c r="B21" s="29"/>
      <c r="C21" s="30"/>
      <c r="D21" s="31"/>
      <c r="E21" s="31"/>
      <c r="F21" s="32"/>
      <c r="O21" s="194"/>
      <c r="P21" s="194"/>
      <c r="Q21" s="38"/>
      <c r="R21" s="38"/>
      <c r="S21" s="38"/>
      <c r="T21" s="38"/>
      <c r="U21" s="38"/>
      <c r="V21" s="38"/>
      <c r="W21" s="38"/>
      <c r="X21" s="38"/>
      <c r="Y21" s="38"/>
      <c r="Z21" s="38"/>
      <c r="AA21" s="38"/>
      <c r="AB21" s="38"/>
      <c r="AC21" s="38"/>
      <c r="AD21" s="38"/>
      <c r="AE21" s="38"/>
    </row>
    <row r="22" spans="2:31" s="38" customFormat="1" ht="15" thickBot="1">
      <c r="B22" s="30"/>
      <c r="C22" s="30"/>
      <c r="D22" s="30"/>
      <c r="E22" s="19"/>
      <c r="F22" s="20"/>
      <c r="G22" s="20"/>
      <c r="H22" s="20"/>
      <c r="I22" s="39"/>
      <c r="J22" s="40"/>
      <c r="K22" s="20"/>
      <c r="L22" s="20"/>
      <c r="O22" s="194"/>
      <c r="P22" s="194"/>
    </row>
    <row r="23" spans="2:31" s="41" customFormat="1" ht="20.100000000000001" customHeight="1" thickBot="1">
      <c r="B23" s="96" t="s">
        <v>123</v>
      </c>
      <c r="C23" s="97"/>
      <c r="D23" s="98" t="s">
        <v>124</v>
      </c>
      <c r="E23" s="99"/>
      <c r="F23" s="100" t="s">
        <v>125</v>
      </c>
      <c r="G23" s="100" t="s">
        <v>126</v>
      </c>
      <c r="H23" s="100" t="s">
        <v>127</v>
      </c>
      <c r="I23" s="101" t="s">
        <v>143</v>
      </c>
      <c r="J23" s="102" t="s">
        <v>128</v>
      </c>
      <c r="K23" s="98"/>
      <c r="L23" s="103"/>
      <c r="O23" s="193"/>
      <c r="P23" s="193"/>
    </row>
    <row r="24" spans="2:31" ht="24" customHeight="1" thickTop="1">
      <c r="B24" s="104">
        <v>1</v>
      </c>
      <c r="C24" s="85" t="s">
        <v>141</v>
      </c>
      <c r="D24" s="86"/>
      <c r="E24" s="87"/>
      <c r="F24" s="83"/>
      <c r="G24" s="88"/>
      <c r="H24" s="88"/>
      <c r="I24" s="80"/>
      <c r="J24" s="89"/>
      <c r="K24" s="42"/>
      <c r="L24" s="105"/>
      <c r="M24" s="11"/>
      <c r="N24" s="43"/>
      <c r="O24" s="193"/>
      <c r="P24" s="193"/>
      <c r="Q24" s="38"/>
      <c r="R24" s="38"/>
      <c r="S24" s="38"/>
      <c r="T24" s="38"/>
      <c r="U24" s="38"/>
      <c r="V24" s="38"/>
      <c r="W24" s="38"/>
      <c r="X24" s="38"/>
      <c r="Y24" s="38"/>
      <c r="Z24" s="38"/>
      <c r="AA24" s="38"/>
      <c r="AB24" s="38"/>
      <c r="AC24" s="38"/>
      <c r="AD24" s="38"/>
      <c r="AE24" s="38"/>
    </row>
    <row r="25" spans="2:31" ht="24" customHeight="1">
      <c r="B25" s="106"/>
      <c r="C25" s="1016" t="str">
        <f>見積書!C27</f>
        <v>パーティーを楽しもう！スタンダードプラン10品</v>
      </c>
      <c r="D25" s="1017"/>
      <c r="E25" s="1018"/>
      <c r="F25" s="90">
        <f>見積書!G27</f>
        <v>0</v>
      </c>
      <c r="G25" s="82">
        <f>見積書!H27</f>
        <v>0</v>
      </c>
      <c r="H25" s="79" t="str">
        <f>見積書!I27</f>
        <v>名</v>
      </c>
      <c r="I25" s="80">
        <f>F25*G25</f>
        <v>0</v>
      </c>
      <c r="J25" s="91" t="s">
        <v>738</v>
      </c>
      <c r="K25" s="46"/>
      <c r="L25" s="107"/>
      <c r="N25" s="43"/>
      <c r="O25" s="193"/>
      <c r="P25" s="193"/>
      <c r="Q25" s="38"/>
      <c r="R25" s="38"/>
      <c r="S25" s="38"/>
      <c r="T25" s="38"/>
      <c r="U25" s="38"/>
      <c r="V25" s="38"/>
      <c r="W25" s="38"/>
      <c r="X25" s="38"/>
      <c r="Y25" s="38"/>
      <c r="Z25" s="38"/>
      <c r="AA25" s="38"/>
      <c r="AB25" s="38"/>
      <c r="AC25" s="38"/>
      <c r="AD25" s="38"/>
      <c r="AE25" s="38"/>
    </row>
    <row r="26" spans="2:31" ht="24" customHeight="1">
      <c r="B26" s="108"/>
      <c r="C26" s="1016">
        <f>見積書!C28</f>
        <v>0</v>
      </c>
      <c r="D26" s="1017"/>
      <c r="E26" s="1018"/>
      <c r="F26" s="90">
        <f>見積書!G28</f>
        <v>0</v>
      </c>
      <c r="G26" s="82">
        <f>見積書!H28</f>
        <v>0</v>
      </c>
      <c r="H26" s="79" t="str">
        <f>見積書!I28</f>
        <v>名</v>
      </c>
      <c r="I26" s="80">
        <f t="shared" ref="I26:I28" si="0">F26*G26</f>
        <v>0</v>
      </c>
      <c r="J26" s="91" t="s">
        <v>738</v>
      </c>
      <c r="K26" s="47"/>
      <c r="L26" s="109"/>
      <c r="M26" s="11"/>
      <c r="N26" s="43"/>
      <c r="O26" s="193"/>
      <c r="P26" s="193"/>
      <c r="Q26" s="38"/>
      <c r="R26" s="38"/>
      <c r="S26" s="38"/>
      <c r="T26" s="38"/>
      <c r="U26" s="38"/>
      <c r="V26" s="38"/>
      <c r="W26" s="38"/>
      <c r="X26" s="38"/>
      <c r="Y26" s="38"/>
      <c r="Z26" s="38"/>
      <c r="AA26" s="38"/>
      <c r="AB26" s="38"/>
      <c r="AC26" s="38"/>
      <c r="AD26" s="38"/>
      <c r="AE26" s="38"/>
    </row>
    <row r="27" spans="2:31" ht="24" customHeight="1">
      <c r="B27" s="108"/>
      <c r="C27" s="1016">
        <f>見積書!C29</f>
        <v>0</v>
      </c>
      <c r="D27" s="1017"/>
      <c r="E27" s="1018"/>
      <c r="F27" s="90">
        <f>見積書!G29</f>
        <v>0</v>
      </c>
      <c r="G27" s="82">
        <f>見積書!H29</f>
        <v>0</v>
      </c>
      <c r="H27" s="79">
        <f>見積書!I29</f>
        <v>0</v>
      </c>
      <c r="I27" s="80">
        <f t="shared" si="0"/>
        <v>0</v>
      </c>
      <c r="J27" s="91" t="s">
        <v>738</v>
      </c>
      <c r="K27" s="47"/>
      <c r="L27" s="109"/>
      <c r="M27" s="11"/>
      <c r="N27" s="43"/>
      <c r="O27" s="193"/>
      <c r="P27" s="193"/>
      <c r="Q27" s="38"/>
      <c r="R27" s="38"/>
      <c r="S27" s="38"/>
      <c r="T27" s="38"/>
      <c r="U27" s="38"/>
      <c r="V27" s="38"/>
      <c r="W27" s="38"/>
      <c r="X27" s="38"/>
      <c r="Y27" s="38"/>
      <c r="Z27" s="38"/>
      <c r="AA27" s="38"/>
      <c r="AB27" s="38"/>
      <c r="AC27" s="38"/>
      <c r="AD27" s="38"/>
      <c r="AE27" s="38"/>
    </row>
    <row r="28" spans="2:31" ht="24" customHeight="1">
      <c r="B28" s="110"/>
      <c r="C28" s="1016">
        <f>見積書!C34</f>
        <v>0</v>
      </c>
      <c r="D28" s="1017"/>
      <c r="E28" s="1018"/>
      <c r="F28" s="90">
        <f>見積書!G34</f>
        <v>0</v>
      </c>
      <c r="G28" s="82">
        <f>見積書!H34</f>
        <v>0</v>
      </c>
      <c r="H28" s="79">
        <f>見積書!I34</f>
        <v>0</v>
      </c>
      <c r="I28" s="80">
        <f t="shared" si="0"/>
        <v>0</v>
      </c>
      <c r="J28" s="91" t="s">
        <v>738</v>
      </c>
      <c r="K28" s="48"/>
      <c r="L28" s="109"/>
      <c r="M28" s="11"/>
      <c r="N28" s="43"/>
      <c r="O28" s="62"/>
      <c r="P28" s="62"/>
      <c r="Q28" s="38"/>
      <c r="R28" s="38"/>
      <c r="S28" s="38"/>
      <c r="T28" s="38"/>
      <c r="U28" s="38"/>
      <c r="V28" s="38"/>
      <c r="W28" s="38"/>
      <c r="X28" s="38"/>
      <c r="Y28" s="38"/>
      <c r="Z28" s="38"/>
      <c r="AA28" s="38"/>
      <c r="AB28" s="38"/>
      <c r="AC28" s="38"/>
      <c r="AD28" s="38"/>
      <c r="AE28" s="38"/>
    </row>
    <row r="29" spans="2:31" ht="24" customHeight="1">
      <c r="B29" s="110"/>
      <c r="C29" s="1016"/>
      <c r="D29" s="1017"/>
      <c r="E29" s="1018"/>
      <c r="F29" s="79"/>
      <c r="G29" s="79"/>
      <c r="H29" s="79"/>
      <c r="I29" s="80"/>
      <c r="J29" s="91"/>
      <c r="K29" s="48"/>
      <c r="L29" s="109"/>
      <c r="M29" s="11"/>
      <c r="N29" s="43"/>
      <c r="O29" s="62"/>
      <c r="P29" s="62"/>
      <c r="Q29" s="38"/>
      <c r="R29" s="38"/>
      <c r="S29" s="38"/>
      <c r="T29" s="38"/>
      <c r="U29" s="38"/>
      <c r="V29" s="38"/>
      <c r="W29" s="38"/>
      <c r="X29" s="38"/>
      <c r="Y29" s="38"/>
      <c r="Z29" s="38"/>
      <c r="AA29" s="38"/>
      <c r="AB29" s="38"/>
      <c r="AC29" s="38"/>
      <c r="AD29" s="38"/>
      <c r="AE29" s="38"/>
    </row>
    <row r="30" spans="2:31" ht="24" customHeight="1">
      <c r="B30" s="110"/>
      <c r="C30" s="1016"/>
      <c r="D30" s="1017"/>
      <c r="E30" s="1018"/>
      <c r="F30" s="79"/>
      <c r="G30" s="79"/>
      <c r="H30" s="79"/>
      <c r="I30" s="80"/>
      <c r="J30" s="91"/>
      <c r="K30" s="48"/>
      <c r="L30" s="109"/>
      <c r="M30" s="11"/>
      <c r="N30" s="43"/>
      <c r="O30" s="62"/>
      <c r="P30" s="62"/>
      <c r="Q30" s="38"/>
      <c r="R30" s="38"/>
      <c r="S30" s="38"/>
      <c r="T30" s="38"/>
      <c r="U30" s="38"/>
      <c r="V30" s="38"/>
      <c r="W30" s="38"/>
      <c r="X30" s="38"/>
      <c r="Y30" s="38"/>
      <c r="Z30" s="38"/>
      <c r="AA30" s="38"/>
      <c r="AB30" s="38"/>
      <c r="AC30" s="38"/>
      <c r="AD30" s="38"/>
      <c r="AE30" s="38"/>
    </row>
    <row r="31" spans="2:31" ht="24" customHeight="1">
      <c r="B31" s="110"/>
      <c r="C31" s="1016"/>
      <c r="D31" s="1017"/>
      <c r="E31" s="1018"/>
      <c r="F31" s="79"/>
      <c r="G31" s="79"/>
      <c r="H31" s="79"/>
      <c r="I31" s="80"/>
      <c r="J31" s="91"/>
      <c r="K31" s="48"/>
      <c r="L31" s="109"/>
      <c r="M31" s="11"/>
      <c r="N31" s="43"/>
      <c r="O31" s="62"/>
      <c r="P31" s="62"/>
      <c r="Q31" s="38"/>
      <c r="R31" s="38"/>
      <c r="S31" s="38"/>
      <c r="T31" s="38"/>
      <c r="U31" s="38"/>
      <c r="V31" s="38"/>
      <c r="W31" s="38"/>
      <c r="X31" s="38"/>
      <c r="Y31" s="38"/>
      <c r="Z31" s="38"/>
      <c r="AA31" s="38"/>
      <c r="AB31" s="38"/>
      <c r="AC31" s="38"/>
      <c r="AD31" s="38"/>
      <c r="AE31" s="38"/>
    </row>
    <row r="32" spans="2:31" ht="24" customHeight="1">
      <c r="B32" s="110"/>
      <c r="C32" s="1016"/>
      <c r="D32" s="1017"/>
      <c r="E32" s="1018"/>
      <c r="F32" s="79"/>
      <c r="G32" s="79"/>
      <c r="H32" s="79"/>
      <c r="I32" s="80"/>
      <c r="J32" s="91"/>
      <c r="K32" s="48"/>
      <c r="L32" s="109"/>
      <c r="M32" s="11"/>
      <c r="N32" s="43"/>
      <c r="O32" s="62"/>
      <c r="P32" s="62"/>
      <c r="Q32" s="38"/>
      <c r="R32" s="38"/>
      <c r="S32" s="38"/>
      <c r="T32" s="38"/>
      <c r="U32" s="38"/>
      <c r="V32" s="38"/>
      <c r="W32" s="38"/>
      <c r="X32" s="38"/>
      <c r="Y32" s="38"/>
      <c r="Z32" s="38"/>
      <c r="AA32" s="38"/>
      <c r="AB32" s="38"/>
      <c r="AC32" s="38"/>
      <c r="AD32" s="38"/>
      <c r="AE32" s="38"/>
    </row>
    <row r="33" spans="2:31" ht="24" customHeight="1">
      <c r="B33" s="111"/>
      <c r="C33" s="1016"/>
      <c r="D33" s="1017"/>
      <c r="E33" s="1018"/>
      <c r="F33" s="79"/>
      <c r="G33" s="79"/>
      <c r="H33" s="79"/>
      <c r="I33" s="80"/>
      <c r="J33" s="91"/>
      <c r="K33" s="45"/>
      <c r="L33" s="109"/>
      <c r="N33" s="43"/>
      <c r="O33" s="62"/>
      <c r="P33" s="62"/>
      <c r="Q33" s="38"/>
      <c r="R33" s="38"/>
      <c r="S33" s="38"/>
      <c r="T33" s="38"/>
      <c r="U33" s="38"/>
      <c r="V33" s="38"/>
      <c r="W33" s="38"/>
      <c r="X33" s="38"/>
      <c r="Y33" s="38"/>
      <c r="Z33" s="38"/>
      <c r="AA33" s="38"/>
      <c r="AB33" s="38"/>
      <c r="AC33" s="38"/>
      <c r="AD33" s="38"/>
      <c r="AE33" s="38"/>
    </row>
    <row r="34" spans="2:31" ht="24" customHeight="1">
      <c r="B34" s="111"/>
      <c r="C34" s="1016"/>
      <c r="D34" s="1017"/>
      <c r="E34" s="1018"/>
      <c r="F34" s="92"/>
      <c r="G34" s="93"/>
      <c r="H34" s="79"/>
      <c r="I34" s="80"/>
      <c r="J34" s="91"/>
      <c r="K34" s="45"/>
      <c r="L34" s="107"/>
      <c r="N34" s="43"/>
      <c r="O34" s="62"/>
      <c r="P34" s="62"/>
      <c r="Q34" s="38"/>
      <c r="R34" s="38"/>
      <c r="S34" s="38"/>
      <c r="T34" s="38"/>
      <c r="U34" s="38"/>
      <c r="V34" s="38"/>
      <c r="W34" s="38"/>
      <c r="X34" s="38"/>
      <c r="Y34" s="38"/>
      <c r="Z34" s="38"/>
      <c r="AA34" s="38"/>
      <c r="AB34" s="38"/>
      <c r="AC34" s="38"/>
      <c r="AD34" s="38"/>
      <c r="AE34" s="38"/>
    </row>
    <row r="35" spans="2:31" ht="24" customHeight="1">
      <c r="B35" s="112"/>
      <c r="C35" s="1016"/>
      <c r="D35" s="1017"/>
      <c r="E35" s="1018"/>
      <c r="F35" s="81"/>
      <c r="G35" s="82"/>
      <c r="H35" s="79"/>
      <c r="I35" s="80"/>
      <c r="J35" s="91"/>
      <c r="K35" s="45"/>
      <c r="L35" s="107"/>
      <c r="N35" s="43"/>
      <c r="O35" s="196"/>
      <c r="P35" s="197"/>
      <c r="Q35" s="198"/>
      <c r="R35" s="199"/>
      <c r="S35" s="200"/>
      <c r="T35" s="201"/>
      <c r="U35" s="202"/>
      <c r="V35" s="38"/>
      <c r="W35" s="38"/>
      <c r="X35" s="38"/>
      <c r="Y35" s="38"/>
      <c r="Z35" s="38"/>
      <c r="AA35" s="38"/>
      <c r="AB35" s="38"/>
      <c r="AC35" s="38"/>
      <c r="AD35" s="38"/>
      <c r="AE35" s="38"/>
    </row>
    <row r="36" spans="2:31" ht="24" customHeight="1">
      <c r="B36" s="113"/>
      <c r="C36" s="1050" t="s">
        <v>452</v>
      </c>
      <c r="D36" s="1051"/>
      <c r="E36" s="1052"/>
      <c r="F36" s="95"/>
      <c r="G36" s="94"/>
      <c r="H36" s="79"/>
      <c r="I36" s="80"/>
      <c r="J36" s="91"/>
      <c r="K36" s="45"/>
      <c r="L36" s="107"/>
      <c r="N36" s="43"/>
      <c r="O36" s="196"/>
      <c r="P36" s="197"/>
      <c r="Q36" s="198"/>
      <c r="R36" s="199"/>
      <c r="S36" s="200"/>
      <c r="T36" s="201"/>
      <c r="U36" s="202"/>
      <c r="V36" s="38"/>
      <c r="W36" s="38"/>
      <c r="X36" s="38"/>
      <c r="Y36" s="38"/>
      <c r="Z36" s="38"/>
      <c r="AA36" s="38"/>
      <c r="AB36" s="38"/>
      <c r="AC36" s="38"/>
      <c r="AD36" s="38"/>
      <c r="AE36" s="38"/>
    </row>
    <row r="37" spans="2:31" ht="24" customHeight="1">
      <c r="B37" s="114"/>
      <c r="C37" s="1016" t="str">
        <f>見積書!C38</f>
        <v>スタッフ人件費</v>
      </c>
      <c r="D37" s="1017"/>
      <c r="E37" s="1018"/>
      <c r="F37" s="523">
        <f>見積書!G38</f>
        <v>0</v>
      </c>
      <c r="G37" s="83">
        <v>1</v>
      </c>
      <c r="H37" s="79" t="s">
        <v>451</v>
      </c>
      <c r="I37" s="80">
        <v>0</v>
      </c>
      <c r="J37" s="91"/>
      <c r="K37" s="45"/>
      <c r="L37" s="107"/>
      <c r="N37" s="43"/>
      <c r="O37" s="196"/>
      <c r="P37" s="197"/>
      <c r="Q37" s="203"/>
      <c r="R37" s="204"/>
      <c r="S37" s="200"/>
      <c r="T37" s="205"/>
      <c r="U37" s="202"/>
      <c r="V37" s="38"/>
      <c r="W37" s="38"/>
      <c r="X37" s="38"/>
      <c r="Y37" s="38"/>
      <c r="Z37" s="38"/>
      <c r="AA37" s="38"/>
      <c r="AB37" s="38"/>
      <c r="AC37" s="38"/>
      <c r="AD37" s="38"/>
      <c r="AE37" s="38"/>
    </row>
    <row r="38" spans="2:31" ht="24" customHeight="1">
      <c r="B38" s="114"/>
      <c r="C38" s="1016" t="str">
        <f>見積書!C39</f>
        <v>ゴミ回収費用</v>
      </c>
      <c r="D38" s="1017"/>
      <c r="E38" s="1018"/>
      <c r="F38" s="523">
        <f>見積書!G39</f>
        <v>0</v>
      </c>
      <c r="G38" s="83">
        <v>1</v>
      </c>
      <c r="H38" s="79" t="s">
        <v>449</v>
      </c>
      <c r="I38" s="80">
        <v>0</v>
      </c>
      <c r="J38" s="91"/>
      <c r="K38" s="45"/>
      <c r="L38" s="107"/>
      <c r="N38" s="43"/>
      <c r="O38" s="62"/>
      <c r="P38" s="62"/>
      <c r="Q38" s="38"/>
      <c r="R38" s="38"/>
      <c r="S38" s="38"/>
      <c r="T38" s="38"/>
      <c r="U38" s="38"/>
      <c r="V38" s="38"/>
      <c r="W38" s="38"/>
      <c r="X38" s="38"/>
      <c r="Y38" s="38"/>
      <c r="Z38" s="38"/>
      <c r="AA38" s="38"/>
      <c r="AB38" s="38"/>
      <c r="AC38" s="38"/>
      <c r="AD38" s="38"/>
      <c r="AE38" s="38"/>
    </row>
    <row r="39" spans="2:31" ht="24" customHeight="1">
      <c r="B39" s="114"/>
      <c r="C39" s="1016" t="str">
        <f>見積書!C40</f>
        <v>設置・撤収費用</v>
      </c>
      <c r="D39" s="1017"/>
      <c r="E39" s="1018"/>
      <c r="F39" s="523">
        <f>見積書!G40</f>
        <v>0</v>
      </c>
      <c r="G39" s="83">
        <v>1</v>
      </c>
      <c r="H39" s="79" t="s">
        <v>449</v>
      </c>
      <c r="I39" s="80">
        <v>0</v>
      </c>
      <c r="J39" s="51"/>
      <c r="K39" s="45"/>
      <c r="L39" s="107"/>
      <c r="N39" s="43"/>
      <c r="O39" s="62"/>
      <c r="P39" s="62"/>
      <c r="Q39" s="38"/>
      <c r="R39" s="38"/>
      <c r="S39" s="38"/>
      <c r="T39" s="38"/>
      <c r="U39" s="38"/>
      <c r="V39" s="38"/>
      <c r="W39" s="38"/>
      <c r="X39" s="38"/>
      <c r="Y39" s="38"/>
      <c r="Z39" s="38"/>
      <c r="AA39" s="38"/>
      <c r="AB39" s="38"/>
      <c r="AC39" s="38"/>
      <c r="AD39" s="38"/>
      <c r="AE39" s="38"/>
    </row>
    <row r="40" spans="2:31" ht="24" customHeight="1" thickBot="1">
      <c r="B40" s="114"/>
      <c r="C40" s="1045" t="s">
        <v>113</v>
      </c>
      <c r="D40" s="1046"/>
      <c r="E40" s="1047"/>
      <c r="F40" s="523">
        <f>見積書!G41</f>
        <v>0</v>
      </c>
      <c r="G40" s="83">
        <v>1</v>
      </c>
      <c r="H40" s="79" t="s">
        <v>450</v>
      </c>
      <c r="I40" s="80">
        <v>0</v>
      </c>
      <c r="J40" s="91"/>
      <c r="K40" s="45"/>
      <c r="L40" s="107"/>
      <c r="N40" s="43"/>
      <c r="O40" s="62"/>
      <c r="P40" s="62"/>
      <c r="Q40" s="38"/>
      <c r="R40" s="38"/>
      <c r="S40" s="38"/>
      <c r="T40" s="38"/>
      <c r="U40" s="38"/>
      <c r="V40" s="38"/>
      <c r="W40" s="38"/>
      <c r="X40" s="38"/>
      <c r="Y40" s="38"/>
      <c r="Z40" s="38"/>
      <c r="AA40" s="38"/>
      <c r="AB40" s="38"/>
      <c r="AC40" s="38"/>
      <c r="AD40" s="38"/>
      <c r="AE40" s="38"/>
    </row>
    <row r="41" spans="2:31" ht="24" customHeight="1" thickTop="1">
      <c r="B41" s="115"/>
      <c r="C41" s="1030" t="s">
        <v>446</v>
      </c>
      <c r="D41" s="1031"/>
      <c r="E41" s="1032"/>
      <c r="F41" s="55"/>
      <c r="G41" s="55"/>
      <c r="H41" s="55"/>
      <c r="I41" s="55">
        <f>SUM(I24:I40)</f>
        <v>0</v>
      </c>
      <c r="J41" s="56"/>
      <c r="K41" s="57"/>
      <c r="L41" s="116"/>
      <c r="N41" s="43"/>
      <c r="O41" s="62"/>
      <c r="P41" s="62"/>
      <c r="Q41" s="38"/>
      <c r="R41" s="38"/>
      <c r="S41" s="38"/>
      <c r="T41" s="38"/>
      <c r="U41" s="38"/>
      <c r="V41" s="38"/>
      <c r="W41" s="38"/>
      <c r="X41" s="38"/>
      <c r="Y41" s="38"/>
      <c r="Z41" s="38"/>
      <c r="AA41" s="38"/>
      <c r="AB41" s="38"/>
      <c r="AC41" s="38"/>
      <c r="AD41" s="38"/>
      <c r="AE41" s="38"/>
    </row>
    <row r="42" spans="2:31" ht="24" customHeight="1">
      <c r="B42" s="117"/>
      <c r="C42" s="66"/>
      <c r="D42" s="67"/>
      <c r="E42" s="68"/>
      <c r="F42" s="77"/>
      <c r="G42" s="69"/>
      <c r="H42" s="69"/>
      <c r="I42" s="69">
        <f>I41*F42</f>
        <v>0</v>
      </c>
      <c r="J42" s="70"/>
      <c r="K42" s="67"/>
      <c r="L42" s="118"/>
      <c r="N42" s="43"/>
      <c r="O42" s="62"/>
      <c r="P42" s="62"/>
      <c r="Q42" s="38"/>
      <c r="R42" s="38"/>
      <c r="S42" s="38"/>
      <c r="T42" s="38"/>
      <c r="U42" s="38"/>
      <c r="V42" s="38"/>
      <c r="W42" s="38"/>
      <c r="X42" s="38"/>
      <c r="Y42" s="38"/>
      <c r="Z42" s="38"/>
      <c r="AA42" s="38"/>
      <c r="AB42" s="38"/>
      <c r="AC42" s="38"/>
      <c r="AD42" s="38"/>
      <c r="AE42" s="38"/>
    </row>
    <row r="43" spans="2:31" ht="24" customHeight="1">
      <c r="B43" s="117"/>
      <c r="C43" s="66"/>
      <c r="D43" s="67"/>
      <c r="E43" s="68"/>
      <c r="F43" s="69"/>
      <c r="G43" s="69"/>
      <c r="H43" s="69"/>
      <c r="I43" s="69"/>
      <c r="J43" s="70"/>
      <c r="K43" s="67"/>
      <c r="L43" s="118"/>
      <c r="N43" s="43"/>
      <c r="O43" s="62"/>
      <c r="P43" s="62"/>
      <c r="Q43" s="38"/>
      <c r="R43" s="38"/>
      <c r="S43" s="38"/>
      <c r="T43" s="38"/>
      <c r="U43" s="38"/>
      <c r="V43" s="38"/>
      <c r="W43" s="38"/>
      <c r="X43" s="38"/>
      <c r="Y43" s="38"/>
      <c r="Z43" s="38"/>
      <c r="AA43" s="38"/>
      <c r="AB43" s="38"/>
      <c r="AC43" s="38"/>
      <c r="AD43" s="38"/>
      <c r="AE43" s="38"/>
    </row>
    <row r="44" spans="2:31" ht="24" customHeight="1">
      <c r="B44" s="119"/>
      <c r="C44" s="58"/>
      <c r="D44" s="59"/>
      <c r="E44" s="60"/>
      <c r="F44" s="50"/>
      <c r="G44" s="50"/>
      <c r="H44" s="50"/>
      <c r="I44" s="50"/>
      <c r="J44" s="51"/>
      <c r="K44" s="61"/>
      <c r="L44" s="120"/>
      <c r="N44" s="43"/>
      <c r="O44" s="62"/>
      <c r="P44" s="62"/>
      <c r="Q44" s="38"/>
      <c r="R44" s="38"/>
      <c r="S44" s="38"/>
      <c r="T44" s="38"/>
      <c r="U44" s="38"/>
      <c r="V44" s="38"/>
      <c r="W44" s="38"/>
      <c r="X44" s="38"/>
      <c r="Y44" s="38"/>
      <c r="Z44" s="38"/>
      <c r="AA44" s="38"/>
      <c r="AB44" s="38"/>
      <c r="AC44" s="38"/>
      <c r="AD44" s="38"/>
      <c r="AE44" s="38"/>
    </row>
    <row r="45" spans="2:31" ht="24" customHeight="1" thickBot="1">
      <c r="B45" s="121"/>
      <c r="C45" s="122" t="s">
        <v>187</v>
      </c>
      <c r="D45" s="123"/>
      <c r="E45" s="124"/>
      <c r="F45" s="125"/>
      <c r="G45" s="126"/>
      <c r="H45" s="126"/>
      <c r="I45" s="127">
        <f>SUM(I41:I42)</f>
        <v>0</v>
      </c>
      <c r="J45" s="128"/>
      <c r="K45" s="123"/>
      <c r="L45" s="129"/>
      <c r="N45" s="43"/>
      <c r="O45" s="62"/>
      <c r="P45" s="62"/>
      <c r="Q45" s="38"/>
      <c r="R45" s="38"/>
      <c r="S45" s="38"/>
      <c r="T45" s="38"/>
      <c r="U45" s="38"/>
      <c r="V45" s="38"/>
      <c r="W45" s="38"/>
      <c r="X45" s="38"/>
      <c r="Y45" s="38"/>
      <c r="Z45" s="38"/>
      <c r="AA45" s="38"/>
      <c r="AB45" s="38"/>
      <c r="AC45" s="38"/>
      <c r="AD45" s="38"/>
      <c r="AE45" s="38"/>
    </row>
    <row r="46" spans="2:31" ht="24" customHeight="1" thickBot="1">
      <c r="B46" s="130"/>
      <c r="C46" s="30"/>
      <c r="D46" s="30"/>
      <c r="E46" s="63"/>
      <c r="F46" s="64"/>
      <c r="G46" s="20"/>
      <c r="H46" s="20"/>
      <c r="I46" s="39"/>
      <c r="J46" s="20"/>
      <c r="K46" s="20"/>
      <c r="L46" s="20"/>
      <c r="N46" s="43"/>
      <c r="O46" s="62"/>
      <c r="P46" s="62"/>
      <c r="Q46" s="38"/>
      <c r="R46" s="38"/>
      <c r="S46" s="38"/>
      <c r="T46" s="38"/>
      <c r="U46" s="38"/>
      <c r="V46" s="38"/>
      <c r="W46" s="38"/>
      <c r="X46" s="38"/>
      <c r="Y46" s="38"/>
      <c r="Z46" s="38"/>
      <c r="AA46" s="38"/>
      <c r="AB46" s="38"/>
      <c r="AC46" s="38"/>
      <c r="AD46" s="38"/>
      <c r="AE46" s="38"/>
    </row>
    <row r="47" spans="2:31" ht="15" customHeight="1">
      <c r="B47" s="225"/>
      <c r="C47" s="133"/>
      <c r="D47" s="130"/>
      <c r="E47" s="226"/>
      <c r="F47" s="180"/>
      <c r="G47" s="180"/>
      <c r="H47" s="180"/>
      <c r="I47" s="181"/>
      <c r="J47" s="180"/>
      <c r="K47" s="180"/>
      <c r="L47" s="182"/>
      <c r="O47" s="6"/>
      <c r="P47" s="6"/>
    </row>
    <row r="48" spans="2:31" ht="21">
      <c r="B48" s="227"/>
      <c r="C48" s="270" t="s">
        <v>188</v>
      </c>
      <c r="D48" s="32"/>
      <c r="E48" s="228"/>
      <c r="F48" s="229"/>
      <c r="G48" s="229"/>
      <c r="H48" s="229"/>
      <c r="I48" s="39"/>
      <c r="J48" s="20"/>
      <c r="K48" s="20"/>
      <c r="L48" s="183"/>
      <c r="O48" s="6"/>
      <c r="P48" s="6"/>
    </row>
    <row r="49" spans="2:31" ht="21">
      <c r="B49" s="227"/>
      <c r="C49" s="270" t="s">
        <v>337</v>
      </c>
      <c r="D49" s="32"/>
      <c r="E49" s="228"/>
      <c r="F49" s="229"/>
      <c r="G49" s="229"/>
      <c r="H49" s="229"/>
      <c r="I49" s="39"/>
      <c r="J49" s="20"/>
      <c r="K49" s="20"/>
      <c r="L49" s="183"/>
      <c r="O49" s="6"/>
      <c r="P49" s="6"/>
    </row>
    <row r="50" spans="2:31" ht="33.75">
      <c r="B50" s="227"/>
      <c r="C50" s="270" t="s" ph="1">
        <v>338</v>
      </c>
      <c r="D50" s="32"/>
      <c r="E50" s="228"/>
      <c r="F50" s="229"/>
      <c r="G50" s="229"/>
      <c r="H50" s="229"/>
      <c r="I50" s="39"/>
      <c r="J50" s="20"/>
      <c r="K50" s="20"/>
      <c r="L50" s="183"/>
      <c r="O50" s="6"/>
      <c r="P50" s="6"/>
    </row>
    <row r="51" spans="2:31" ht="21">
      <c r="B51" s="134"/>
      <c r="C51" s="230" t="s">
        <v>189</v>
      </c>
      <c r="D51" s="32"/>
      <c r="E51" s="228"/>
      <c r="F51" s="229"/>
      <c r="G51" s="229"/>
      <c r="H51" s="229"/>
      <c r="I51" s="39"/>
      <c r="J51" s="20"/>
      <c r="K51" s="135"/>
      <c r="L51" s="136"/>
      <c r="O51" s="6"/>
      <c r="P51" s="6"/>
    </row>
    <row r="52" spans="2:31" ht="19.5" thickBot="1">
      <c r="B52" s="137"/>
      <c r="C52" s="231"/>
      <c r="D52" s="138"/>
      <c r="E52" s="232"/>
      <c r="F52" s="139"/>
      <c r="G52" s="139"/>
      <c r="H52" s="139"/>
      <c r="I52" s="140"/>
      <c r="J52" s="139"/>
      <c r="K52" s="139"/>
      <c r="L52" s="141"/>
      <c r="O52" s="6"/>
      <c r="P52" s="6"/>
    </row>
    <row r="53" spans="2:31" ht="24" customHeight="1">
      <c r="N53" s="43"/>
      <c r="O53" s="62"/>
      <c r="P53" s="62"/>
      <c r="Q53" s="38"/>
      <c r="R53" s="38"/>
      <c r="S53" s="38"/>
      <c r="T53" s="38"/>
      <c r="U53" s="38"/>
      <c r="V53" s="38"/>
      <c r="W53" s="38"/>
      <c r="X53" s="38"/>
      <c r="Y53" s="38"/>
      <c r="Z53" s="38"/>
      <c r="AA53" s="38"/>
      <c r="AB53" s="38"/>
      <c r="AC53" s="38"/>
      <c r="AD53" s="38"/>
      <c r="AE53" s="38"/>
    </row>
    <row r="54" spans="2:31" ht="24" customHeight="1"/>
    <row r="55" spans="2:31" ht="24" customHeight="1"/>
    <row r="56" spans="2:31" ht="24" customHeight="1"/>
    <row r="57" spans="2:31" ht="24" customHeight="1"/>
    <row r="58" spans="2:31" ht="24" customHeight="1">
      <c r="N58" s="43"/>
    </row>
    <row r="59" spans="2:31" s="38" customFormat="1" ht="24" customHeight="1">
      <c r="N59" s="43"/>
      <c r="O59" s="62"/>
      <c r="P59" s="62"/>
    </row>
    <row r="60" spans="2:31" s="38" customFormat="1" ht="24" customHeight="1">
      <c r="N60" s="43"/>
    </row>
    <row r="61" spans="2:31" s="38" customFormat="1" ht="24" customHeight="1">
      <c r="N61" s="43"/>
      <c r="O61" s="62"/>
      <c r="P61" s="62"/>
    </row>
    <row r="62" spans="2:31" s="38" customFormat="1" ht="24" customHeight="1">
      <c r="N62" s="43"/>
      <c r="O62" s="62"/>
      <c r="P62" s="62"/>
    </row>
    <row r="63" spans="2:31" s="38" customFormat="1" ht="24" customHeight="1">
      <c r="N63" s="43"/>
      <c r="O63" s="62"/>
      <c r="P63" s="62"/>
    </row>
    <row r="64" spans="2:31" ht="24" customHeight="1"/>
    <row r="65" spans="3:7" ht="24" customHeight="1"/>
    <row r="66" spans="3:7" ht="24" customHeight="1"/>
    <row r="67" spans="3:7" ht="24" customHeight="1"/>
    <row r="68" spans="3:7" ht="24" customHeight="1"/>
    <row r="69" spans="3:7" ht="45" customHeight="1">
      <c r="C69" s="222"/>
      <c r="D69" s="222"/>
      <c r="E69" s="223"/>
      <c r="F69" s="224"/>
      <c r="G69" s="224"/>
    </row>
  </sheetData>
  <mergeCells count="30">
    <mergeCell ref="C41:E41"/>
    <mergeCell ref="C39:E39"/>
    <mergeCell ref="O1:Q1"/>
    <mergeCell ref="C1:F1"/>
    <mergeCell ref="C35:E35"/>
    <mergeCell ref="C36:E36"/>
    <mergeCell ref="I2:L2"/>
    <mergeCell ref="J8:L8"/>
    <mergeCell ref="C31:E31"/>
    <mergeCell ref="C32:E32"/>
    <mergeCell ref="D16:E16"/>
    <mergeCell ref="C2:F2"/>
    <mergeCell ref="B6:E6"/>
    <mergeCell ref="B9:H9"/>
    <mergeCell ref="C4:E4"/>
    <mergeCell ref="C3:F3"/>
    <mergeCell ref="C40:E40"/>
    <mergeCell ref="D18:F18"/>
    <mergeCell ref="D19:F19"/>
    <mergeCell ref="D20:F20"/>
    <mergeCell ref="C25:E25"/>
    <mergeCell ref="C26:E26"/>
    <mergeCell ref="C27:E27"/>
    <mergeCell ref="C28:E28"/>
    <mergeCell ref="C33:E33"/>
    <mergeCell ref="C38:E38"/>
    <mergeCell ref="C37:E37"/>
    <mergeCell ref="C34:E34"/>
    <mergeCell ref="C29:E29"/>
    <mergeCell ref="C30:E30"/>
  </mergeCells>
  <phoneticPr fontId="6"/>
  <dataValidations count="1">
    <dataValidation imeMode="halfAlpha" allowBlank="1" showInputMessage="1" showErrorMessage="1" sqref="J8:K8"/>
  </dataValidations>
  <pageMargins left="0.98425196850393704" right="0.59055118110236227" top="0.78740157480314965" bottom="0.78740157480314965" header="0.51181102362204722" footer="0.51181102362204722"/>
  <pageSetup paperSize="9" scale="61"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62"/>
  <sheetViews>
    <sheetView view="pageBreakPreview" topLeftCell="C30" zoomScale="107" workbookViewId="0">
      <selection activeCell="C45" sqref="C45"/>
    </sheetView>
  </sheetViews>
  <sheetFormatPr defaultColWidth="9" defaultRowHeight="13.5"/>
  <cols>
    <col min="1" max="1" width="2.5" style="207" customWidth="1"/>
    <col min="2" max="2" width="21.5" style="207" customWidth="1"/>
    <col min="3" max="3" width="72.625" style="207" customWidth="1"/>
    <col min="4" max="4" width="10.25" style="207" customWidth="1"/>
    <col min="5" max="5" width="15" style="207" customWidth="1"/>
    <col min="6" max="6" width="10.5" style="207" customWidth="1"/>
    <col min="7" max="7" width="5.25" style="207" customWidth="1"/>
    <col min="8" max="16384" width="9" style="207"/>
  </cols>
  <sheetData>
    <row r="1" spans="2:6" s="206" customFormat="1" ht="18.75">
      <c r="B1" s="1060" t="s">
        <v>66</v>
      </c>
      <c r="C1" s="1061"/>
      <c r="D1" s="1059" t="s">
        <v>254</v>
      </c>
      <c r="E1" s="1059"/>
      <c r="F1" s="1059"/>
    </row>
    <row r="2" spans="2:6">
      <c r="B2" s="1055"/>
      <c r="C2" s="1055"/>
      <c r="E2" s="207" t="s">
        <v>230</v>
      </c>
    </row>
    <row r="3" spans="2:6" ht="15">
      <c r="C3" s="208"/>
      <c r="E3" s="334" t="s">
        <v>240</v>
      </c>
    </row>
    <row r="4" spans="2:6" ht="15" customHeight="1">
      <c r="B4" s="1062" t="s">
        <v>310</v>
      </c>
      <c r="C4" s="1062"/>
      <c r="E4" s="207" t="s">
        <v>231</v>
      </c>
    </row>
    <row r="5" spans="2:6" ht="15" customHeight="1">
      <c r="B5" s="1062" t="s">
        <v>311</v>
      </c>
      <c r="C5" s="1062"/>
      <c r="E5" s="334" t="s">
        <v>241</v>
      </c>
    </row>
    <row r="6" spans="2:6" ht="15">
      <c r="B6" s="209"/>
      <c r="C6" s="210"/>
    </row>
    <row r="7" spans="2:6" ht="14.25" thickBot="1"/>
    <row r="8" spans="2:6" ht="17.25" customHeight="1">
      <c r="B8" s="233" t="s">
        <v>68</v>
      </c>
      <c r="C8" s="211" t="str">
        <f>初回メール!A14</f>
        <v>3月22日(火)</v>
      </c>
    </row>
    <row r="9" spans="2:6" ht="17.25" customHeight="1" thickBot="1">
      <c r="B9" s="234" t="s">
        <v>178</v>
      </c>
      <c r="C9" s="212" t="str">
        <f>初回メール!A16</f>
        <v>19:00～21:00</v>
      </c>
      <c r="E9" s="335" t="s">
        <v>768</v>
      </c>
    </row>
    <row r="10" spans="2:6" ht="17.25" customHeight="1" thickTop="1">
      <c r="B10" s="235" t="s">
        <v>179</v>
      </c>
      <c r="C10" s="213" t="str">
        <f>初回メール!A2</f>
        <v>株式会社横浜ケータリングサービス　長谷川様</v>
      </c>
      <c r="E10" s="336" t="s">
        <v>769</v>
      </c>
    </row>
    <row r="11" spans="2:6" ht="17.25" customHeight="1">
      <c r="B11" s="236" t="s">
        <v>232</v>
      </c>
      <c r="C11" s="214" t="str">
        <f>初回メール!A20</f>
        <v>090-4715-2392</v>
      </c>
      <c r="E11" s="336" t="s">
        <v>770</v>
      </c>
    </row>
    <row r="12" spans="2:6" ht="17.25" customHeight="1" thickBot="1">
      <c r="B12" s="237" t="s">
        <v>180</v>
      </c>
      <c r="C12" s="215">
        <f>初回メール!A22</f>
        <v>300</v>
      </c>
      <c r="E12" s="336" t="s">
        <v>644</v>
      </c>
    </row>
    <row r="13" spans="2:6" s="217" customFormat="1" ht="17.25" customHeight="1" thickTop="1">
      <c r="B13" s="238" t="s">
        <v>181</v>
      </c>
      <c r="C13" s="216" t="s">
        <v>63</v>
      </c>
    </row>
    <row r="14" spans="2:6" s="217" customFormat="1" ht="17.25" customHeight="1">
      <c r="B14" s="238"/>
      <c r="C14" s="300" t="str">
        <f>見積書!C27</f>
        <v>パーティーを楽しもう！スタンダードプラン10品</v>
      </c>
    </row>
    <row r="15" spans="2:6" s="217" customFormat="1" ht="17.25" customHeight="1">
      <c r="B15" s="238"/>
      <c r="C15" s="218">
        <f>フード見積り!B5</f>
        <v>0</v>
      </c>
      <c r="E15" s="71"/>
    </row>
    <row r="16" spans="2:6" s="217" customFormat="1" ht="17.25" customHeight="1">
      <c r="B16" s="238"/>
      <c r="C16" s="218">
        <f>フード見積り!B6</f>
        <v>0</v>
      </c>
      <c r="E16" s="71"/>
    </row>
    <row r="17" spans="2:10" s="217" customFormat="1" ht="17.25" customHeight="1">
      <c r="B17" s="238"/>
      <c r="C17" s="218">
        <f>フード見積り!B7</f>
        <v>0</v>
      </c>
      <c r="E17" s="71"/>
    </row>
    <row r="18" spans="2:10" s="217" customFormat="1" ht="17.25" customHeight="1">
      <c r="B18" s="238"/>
      <c r="C18" s="218">
        <f>フード見積り!B8</f>
        <v>0</v>
      </c>
      <c r="E18" s="71"/>
      <c r="J18" s="217" t="s">
        <v>643</v>
      </c>
    </row>
    <row r="19" spans="2:10" s="217" customFormat="1" ht="17.25" customHeight="1">
      <c r="B19" s="238"/>
      <c r="C19" s="218">
        <f>フード見積り!B9</f>
        <v>0</v>
      </c>
      <c r="E19" s="336"/>
      <c r="J19" s="217" t="s">
        <v>644</v>
      </c>
    </row>
    <row r="20" spans="2:10" s="217" customFormat="1" ht="17.25" customHeight="1">
      <c r="B20" s="238"/>
      <c r="C20" s="218">
        <f>フード見積り!B10</f>
        <v>0</v>
      </c>
      <c r="E20" s="336"/>
    </row>
    <row r="21" spans="2:10" s="217" customFormat="1" ht="17.25" customHeight="1">
      <c r="B21" s="238"/>
      <c r="C21" s="218">
        <f>フード見積り!B11</f>
        <v>0</v>
      </c>
      <c r="E21" s="336" t="s">
        <v>810</v>
      </c>
    </row>
    <row r="22" spans="2:10" s="217" customFormat="1" ht="17.25" customHeight="1">
      <c r="B22" s="238"/>
      <c r="C22" s="218">
        <f>フード見積り!B12</f>
        <v>0</v>
      </c>
      <c r="E22" s="71" t="s">
        <v>811</v>
      </c>
    </row>
    <row r="23" spans="2:10" s="217" customFormat="1" ht="17.25" customHeight="1">
      <c r="B23" s="238"/>
      <c r="C23" s="218">
        <f>フード見積り!B13</f>
        <v>0</v>
      </c>
      <c r="E23" s="335"/>
    </row>
    <row r="24" spans="2:10" s="217" customFormat="1" ht="17.25" customHeight="1">
      <c r="B24" s="238"/>
      <c r="C24" s="218">
        <f>フード見積り!B14</f>
        <v>0</v>
      </c>
      <c r="E24" s="335"/>
    </row>
    <row r="25" spans="2:10" s="217" customFormat="1" ht="17.25" customHeight="1">
      <c r="B25" s="238"/>
      <c r="C25" s="218">
        <f>フード見積り!B15</f>
        <v>0</v>
      </c>
      <c r="E25" s="335"/>
    </row>
    <row r="26" spans="2:10" s="217" customFormat="1" ht="17.25" customHeight="1">
      <c r="B26" s="238"/>
      <c r="C26" s="218">
        <f>フード見積り!B16</f>
        <v>0</v>
      </c>
      <c r="E26" s="335"/>
    </row>
    <row r="27" spans="2:10" s="217" customFormat="1" ht="17.25" customHeight="1">
      <c r="B27" s="238"/>
      <c r="C27" s="218">
        <f>フード見積り!B17</f>
        <v>0</v>
      </c>
      <c r="E27" s="722" t="s">
        <v>815</v>
      </c>
    </row>
    <row r="28" spans="2:10" s="217" customFormat="1" ht="17.25" customHeight="1">
      <c r="B28" s="238"/>
      <c r="C28" s="218"/>
      <c r="E28" s="336" t="s">
        <v>642</v>
      </c>
    </row>
    <row r="29" spans="2:10" s="217" customFormat="1" ht="17.25" customHeight="1">
      <c r="B29" s="238"/>
      <c r="C29" s="218"/>
      <c r="E29" s="723" t="s">
        <v>809</v>
      </c>
      <c r="F29" s="305"/>
      <c r="G29" s="305"/>
      <c r="H29" s="305"/>
    </row>
    <row r="30" spans="2:10" s="217" customFormat="1" ht="17.25" customHeight="1">
      <c r="B30" s="238"/>
      <c r="C30" s="757" t="str">
        <f>E31</f>
        <v>【パーフェクトドリンクプラン　30種】</v>
      </c>
      <c r="E30" s="336" t="s">
        <v>812</v>
      </c>
    </row>
    <row r="31" spans="2:10" s="217" customFormat="1" ht="17.25" customHeight="1">
      <c r="B31" s="238"/>
      <c r="C31" s="218" t="str">
        <f>E32</f>
        <v>生ビール（飲み放題）、ワイン（赤・白）、焼酎、梅酒、日本酒、芋焼酎</v>
      </c>
      <c r="E31" s="335" t="s">
        <v>814</v>
      </c>
    </row>
    <row r="32" spans="2:10" s="217" customFormat="1" ht="17.25" customHeight="1">
      <c r="B32" s="238"/>
      <c r="C32" s="218" t="str">
        <f>E33</f>
        <v>ウーロンハイ、カクテル系（カシス、ジン、ウォッカ）、ウィスキー</v>
      </c>
      <c r="E32" s="336" t="s">
        <v>341</v>
      </c>
    </row>
    <row r="33" spans="2:5" s="217" customFormat="1" ht="17.25" customHeight="1">
      <c r="B33" s="238"/>
      <c r="C33" s="218" t="str">
        <f>E34</f>
        <v>ウーロン茶、オレンジジュース、ジンジャーエール、コカ・コーラ</v>
      </c>
      <c r="E33" s="336" t="s">
        <v>813</v>
      </c>
    </row>
    <row r="34" spans="2:5" s="217" customFormat="1" ht="17.25" customHeight="1">
      <c r="B34" s="238"/>
      <c r="C34" s="218" t="str">
        <f>E35</f>
        <v>ノンアルコールビール、ノンアルコールカクテル10種</v>
      </c>
      <c r="D34" s="5"/>
      <c r="E34" s="336" t="s">
        <v>808</v>
      </c>
    </row>
    <row r="35" spans="2:5" ht="17.25" customHeight="1">
      <c r="B35" s="1056" t="s">
        <v>182</v>
      </c>
      <c r="C35" s="219"/>
      <c r="D35" s="5"/>
      <c r="E35" s="207" t="s">
        <v>998</v>
      </c>
    </row>
    <row r="36" spans="2:5" ht="17.25" customHeight="1">
      <c r="B36" s="1056"/>
      <c r="C36" s="220" t="str">
        <f>初回メール!A24</f>
        <v>横浜市南区睦町2-198 ディアコートイチロー101号</v>
      </c>
      <c r="D36" s="5"/>
      <c r="E36" s="333" t="s">
        <v>237</v>
      </c>
    </row>
    <row r="37" spans="2:5" ht="17.25" customHeight="1">
      <c r="B37" s="1057" t="s">
        <v>183</v>
      </c>
      <c r="C37" s="272" t="str">
        <f>E37</f>
        <v>★テーブルクロスはお料理とドリンクのテーブルのみかけさせて頂きます。</v>
      </c>
      <c r="D37" s="5"/>
      <c r="E37" s="207" t="s">
        <v>585</v>
      </c>
    </row>
    <row r="38" spans="2:5" ht="17.25" customHeight="1">
      <c r="B38" s="1057"/>
      <c r="C38" s="272" t="str">
        <f>E38</f>
        <v>★ドリンカーを数名派遣致します。</v>
      </c>
      <c r="D38" s="5"/>
      <c r="E38" s="207" t="s">
        <v>11</v>
      </c>
    </row>
    <row r="39" spans="2:5" ht="17.25" customHeight="1">
      <c r="B39" s="1057"/>
      <c r="C39" s="272" t="str">
        <f>E39</f>
        <v>★設置～撤収までお任せ下さい。</v>
      </c>
      <c r="D39" s="5"/>
      <c r="E39" s="207" t="s">
        <v>145</v>
      </c>
    </row>
    <row r="40" spans="2:5" ht="17.25" customHeight="1" thickBot="1">
      <c r="B40" s="1058"/>
      <c r="C40" s="382"/>
      <c r="E40" s="207" t="s">
        <v>238</v>
      </c>
    </row>
    <row r="41" spans="2:5" ht="18.75" customHeight="1">
      <c r="B41" s="207" t="s">
        <v>177</v>
      </c>
      <c r="E41" s="207" t="s">
        <v>239</v>
      </c>
    </row>
    <row r="42" spans="2:5" ht="2.25" customHeight="1">
      <c r="B42" s="1055"/>
      <c r="C42" s="1055"/>
    </row>
    <row r="43" spans="2:5">
      <c r="B43" s="1055"/>
      <c r="C43" s="1055"/>
    </row>
    <row r="44" spans="2:5">
      <c r="E44" s="333" t="s">
        <v>236</v>
      </c>
    </row>
    <row r="45" spans="2:5">
      <c r="E45" s="281" t="s">
        <v>2</v>
      </c>
    </row>
    <row r="46" spans="2:5" ht="18">
      <c r="B46" s="521"/>
      <c r="E46" s="281" t="s">
        <v>3</v>
      </c>
    </row>
    <row r="47" spans="2:5">
      <c r="B47"/>
      <c r="E47" s="207" t="s">
        <v>4</v>
      </c>
    </row>
    <row r="48" spans="2:5">
      <c r="B48"/>
    </row>
    <row r="49" spans="2:8" ht="14.25" thickBot="1">
      <c r="B49"/>
      <c r="E49" s="333" t="s">
        <v>5</v>
      </c>
    </row>
    <row r="50" spans="2:8" ht="14.25" thickBot="1">
      <c r="B50"/>
      <c r="C50" s="221"/>
      <c r="E50" s="282" t="s">
        <v>6</v>
      </c>
      <c r="F50" s="283">
        <v>1050</v>
      </c>
      <c r="G50" s="284">
        <v>30</v>
      </c>
      <c r="H50" s="285">
        <f>F50*G50</f>
        <v>31500</v>
      </c>
    </row>
    <row r="51" spans="2:8">
      <c r="B51"/>
      <c r="C51" s="221"/>
      <c r="E51" s="337" t="s">
        <v>233</v>
      </c>
      <c r="F51" s="338">
        <v>370</v>
      </c>
      <c r="G51" s="339">
        <v>30</v>
      </c>
      <c r="H51" s="286">
        <f t="shared" ref="H51:H61" si="0">F51*G51</f>
        <v>11100</v>
      </c>
    </row>
    <row r="52" spans="2:8">
      <c r="B52"/>
      <c r="C52" s="221"/>
      <c r="E52" s="287" t="s">
        <v>69</v>
      </c>
      <c r="F52" s="340">
        <v>2100</v>
      </c>
      <c r="G52" s="341">
        <v>3</v>
      </c>
      <c r="H52" s="288">
        <f t="shared" si="0"/>
        <v>6300</v>
      </c>
    </row>
    <row r="53" spans="2:8">
      <c r="B53"/>
      <c r="C53" s="221"/>
      <c r="E53" s="287" t="s">
        <v>71</v>
      </c>
      <c r="F53" s="340">
        <v>2100</v>
      </c>
      <c r="G53" s="341">
        <v>3</v>
      </c>
      <c r="H53" s="288">
        <f t="shared" si="0"/>
        <v>6300</v>
      </c>
    </row>
    <row r="54" spans="2:8">
      <c r="B54"/>
      <c r="C54" s="522" t="s">
        <v>314</v>
      </c>
      <c r="E54" s="287" t="s">
        <v>234</v>
      </c>
      <c r="F54" s="340">
        <v>250</v>
      </c>
      <c r="G54" s="341">
        <v>30</v>
      </c>
      <c r="H54" s="288">
        <f t="shared" si="0"/>
        <v>7500</v>
      </c>
    </row>
    <row r="55" spans="2:8">
      <c r="B55"/>
      <c r="C55" s="522" t="s">
        <v>312</v>
      </c>
      <c r="E55" s="342" t="s">
        <v>242</v>
      </c>
      <c r="F55" s="331">
        <v>735</v>
      </c>
      <c r="G55" s="289">
        <v>2</v>
      </c>
      <c r="H55" s="288">
        <f t="shared" si="0"/>
        <v>1470</v>
      </c>
    </row>
    <row r="56" spans="2:8">
      <c r="B56"/>
      <c r="C56" s="522" t="s">
        <v>320</v>
      </c>
      <c r="E56" s="342" t="s">
        <v>133</v>
      </c>
      <c r="F56" s="331">
        <v>360</v>
      </c>
      <c r="G56" s="289">
        <v>2</v>
      </c>
      <c r="H56" s="288">
        <f t="shared" si="0"/>
        <v>720</v>
      </c>
    </row>
    <row r="57" spans="2:8">
      <c r="B57"/>
      <c r="C57" s="522" t="s">
        <v>313</v>
      </c>
      <c r="E57" s="342" t="s">
        <v>235</v>
      </c>
      <c r="F57" s="331">
        <v>360</v>
      </c>
      <c r="G57" s="289">
        <v>2</v>
      </c>
      <c r="H57" s="288">
        <f t="shared" si="0"/>
        <v>720</v>
      </c>
    </row>
    <row r="58" spans="2:8">
      <c r="B58"/>
      <c r="C58" s="522"/>
      <c r="E58" s="287" t="s">
        <v>243</v>
      </c>
      <c r="F58" s="331">
        <v>360</v>
      </c>
      <c r="G58" s="289">
        <v>2</v>
      </c>
      <c r="H58" s="290">
        <f t="shared" si="0"/>
        <v>720</v>
      </c>
    </row>
    <row r="59" spans="2:8">
      <c r="E59" s="291" t="s">
        <v>244</v>
      </c>
      <c r="F59" s="331">
        <v>320</v>
      </c>
      <c r="G59" s="289">
        <v>2</v>
      </c>
      <c r="H59" s="290">
        <f t="shared" si="0"/>
        <v>640</v>
      </c>
    </row>
    <row r="60" spans="2:8">
      <c r="E60" s="287" t="s">
        <v>245</v>
      </c>
      <c r="F60" s="331">
        <v>360</v>
      </c>
      <c r="G60" s="289">
        <v>2</v>
      </c>
      <c r="H60" s="290">
        <f t="shared" si="0"/>
        <v>720</v>
      </c>
    </row>
    <row r="61" spans="2:8" ht="14.25" thickBot="1">
      <c r="E61" s="292" t="s">
        <v>246</v>
      </c>
      <c r="F61" s="332">
        <v>525</v>
      </c>
      <c r="G61" s="293">
        <v>2</v>
      </c>
      <c r="H61" s="290">
        <f t="shared" si="0"/>
        <v>1050</v>
      </c>
    </row>
    <row r="62" spans="2:8" ht="14.25" thickBot="1">
      <c r="E62" s="294" t="s">
        <v>8</v>
      </c>
      <c r="F62" s="295"/>
      <c r="G62" s="296"/>
      <c r="H62" s="297">
        <f>SUM(H51:H61)</f>
        <v>37240</v>
      </c>
    </row>
  </sheetData>
  <mergeCells count="9">
    <mergeCell ref="B43:C43"/>
    <mergeCell ref="B35:B36"/>
    <mergeCell ref="B37:B40"/>
    <mergeCell ref="D1:F1"/>
    <mergeCell ref="B1:C1"/>
    <mergeCell ref="B2:C2"/>
    <mergeCell ref="B42:C42"/>
    <mergeCell ref="B4:C4"/>
    <mergeCell ref="B5:C5"/>
  </mergeCells>
  <phoneticPr fontId="4"/>
  <dataValidations count="1">
    <dataValidation type="list" allowBlank="1" showInputMessage="1" showErrorMessage="1" sqref="D57:D59">
      <formula1>$D$57:$D$60</formula1>
    </dataValidation>
  </dataValidations>
  <hyperlinks>
    <hyperlink ref="E3" r:id="rId1"/>
    <hyperlink ref="E5" r:id="rId2"/>
  </hyperlinks>
  <pageMargins left="0.6692913385826772" right="0.47244094488188981" top="0.31496062992125984" bottom="0.27559055118110237" header="0.19685039370078741" footer="0.19685039370078741"/>
  <pageSetup paperSize="9" scale="94" orientation="portrait"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view="pageBreakPreview" zoomScale="60" zoomScaleNormal="100" workbookViewId="0">
      <selection activeCell="A2" sqref="A2:A15"/>
    </sheetView>
  </sheetViews>
  <sheetFormatPr defaultRowHeight="13.5"/>
  <cols>
    <col min="1" max="1" width="70.875" customWidth="1"/>
  </cols>
  <sheetData>
    <row r="1" spans="1:3" ht="45.75">
      <c r="A1" s="710" t="s">
        <v>654</v>
      </c>
    </row>
    <row r="2" spans="1:3" ht="36.6" customHeight="1">
      <c r="A2" s="755"/>
    </row>
    <row r="3" spans="1:3" ht="29.45" customHeight="1">
      <c r="A3" s="756">
        <f>メニュー表!C15</f>
        <v>0</v>
      </c>
    </row>
    <row r="4" spans="1:3" ht="29.45" customHeight="1">
      <c r="A4" s="756">
        <f>メニュー表!C16</f>
        <v>0</v>
      </c>
    </row>
    <row r="5" spans="1:3" ht="29.45" customHeight="1">
      <c r="A5" s="756">
        <f>メニュー表!C17</f>
        <v>0</v>
      </c>
    </row>
    <row r="6" spans="1:3" ht="29.45" customHeight="1">
      <c r="A6" s="756">
        <f>メニュー表!C18</f>
        <v>0</v>
      </c>
    </row>
    <row r="7" spans="1:3" ht="29.45" customHeight="1">
      <c r="A7" s="756">
        <f>メニュー表!C19</f>
        <v>0</v>
      </c>
    </row>
    <row r="8" spans="1:3" ht="29.45" customHeight="1">
      <c r="A8" s="756">
        <f>メニュー表!C20</f>
        <v>0</v>
      </c>
      <c r="C8" s="691" t="s">
        <v>753</v>
      </c>
    </row>
    <row r="9" spans="1:3" ht="29.45" customHeight="1">
      <c r="A9" s="756">
        <f>メニュー表!C21</f>
        <v>0</v>
      </c>
    </row>
    <row r="10" spans="1:3" ht="29.45" customHeight="1">
      <c r="A10" s="756">
        <f>メニュー表!C22</f>
        <v>0</v>
      </c>
    </row>
    <row r="11" spans="1:3" ht="29.45" customHeight="1">
      <c r="A11" s="756">
        <f>メニュー表!C23</f>
        <v>0</v>
      </c>
    </row>
    <row r="12" spans="1:3" ht="29.45" customHeight="1">
      <c r="A12" s="756">
        <f>メニュー表!C27</f>
        <v>0</v>
      </c>
    </row>
    <row r="13" spans="1:3" ht="29.45" customHeight="1">
      <c r="A13" s="756">
        <f>メニュー表!C28</f>
        <v>0</v>
      </c>
    </row>
    <row r="14" spans="1:3" ht="29.45" customHeight="1">
      <c r="A14" s="756">
        <f>メニュー表!C29</f>
        <v>0</v>
      </c>
    </row>
    <row r="15" spans="1:3" ht="29.45" customHeight="1">
      <c r="A15" s="756" t="str">
        <f>メニュー表!C30</f>
        <v>【パーフェクトドリンクプラン　30種】</v>
      </c>
    </row>
    <row r="16" spans="1:3" ht="18.75">
      <c r="A16" s="619"/>
    </row>
    <row r="17" spans="1:1" ht="42">
      <c r="A17" s="711" t="s">
        <v>655</v>
      </c>
    </row>
  </sheetData>
  <phoneticPr fontId="4"/>
  <pageMargins left="0.25" right="0.25" top="0.75" bottom="0.75" header="0.3" footer="0.3"/>
  <pageSetup paperSize="9" scale="9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お客様情報</vt:lpstr>
      <vt:lpstr>初回メール</vt:lpstr>
      <vt:lpstr>ファックス</vt:lpstr>
      <vt:lpstr>お問い合わせ表</vt:lpstr>
      <vt:lpstr>フード見積り</vt:lpstr>
      <vt:lpstr>見積書</vt:lpstr>
      <vt:lpstr>請求書</vt:lpstr>
      <vt:lpstr>メニュー表</vt:lpstr>
      <vt:lpstr>【メニューフォーマット】</vt:lpstr>
      <vt:lpstr>フード発注表</vt:lpstr>
      <vt:lpstr>領収証</vt:lpstr>
      <vt:lpstr>当日タイムテーブル</vt:lpstr>
      <vt:lpstr>スタッフリスト</vt:lpstr>
      <vt:lpstr>フード残数チェックシート</vt:lpstr>
      <vt:lpstr>仕込表</vt:lpstr>
      <vt:lpstr>消耗品チェックシート</vt:lpstr>
      <vt:lpstr>【大型案件マニュアル】</vt:lpstr>
      <vt:lpstr>【メニューフォーマット】!Print_Area</vt:lpstr>
      <vt:lpstr>お問い合わせ表!Print_Area</vt:lpstr>
      <vt:lpstr>ファックス!Print_Area</vt:lpstr>
      <vt:lpstr>フード見積り!Print_Area</vt:lpstr>
      <vt:lpstr>フード発注表!Print_Area</vt:lpstr>
      <vt:lpstr>メニュー表!Print_Area</vt:lpstr>
      <vt:lpstr>見積書!Print_Area</vt:lpstr>
      <vt:lpstr>初回メール!Print_Area</vt:lpstr>
      <vt:lpstr>消耗品チェックシート!Print_Area</vt:lpstr>
      <vt:lpstr>請求書!Print_Area</vt:lpstr>
      <vt:lpstr>当日タイムテーブル!Print_Area</vt:lpstr>
      <vt:lpstr>領収証!Print_Area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ケータリング バンケッタジン 【ぐるなびデリバリー】</dc:title>
  <dc:creator>㈱ジン</dc:creator>
  <cp:lastModifiedBy>shuheihasegawa</cp:lastModifiedBy>
  <cp:lastPrinted>2016-04-10T11:11:09Z</cp:lastPrinted>
  <dcterms:created xsi:type="dcterms:W3CDTF">2000-04-11T06:21:43Z</dcterms:created>
  <dcterms:modified xsi:type="dcterms:W3CDTF">2016-04-15T04:18:53Z</dcterms:modified>
</cp:coreProperties>
</file>